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omments2.xml" ContentType="application/vnd.openxmlformats-officedocument.spreadsheetml.comments+xml"/>
  <Override PartName="/xl/tables/table2.xml" ContentType="application/vnd.openxmlformats-officedocument.spreadsheetml.table+xml"/>
  <Override PartName="/xl/drawings/drawing3.xml" ContentType="application/vnd.openxmlformats-officedocument.drawing+xml"/>
  <Override PartName="/xl/comments3.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autoCompressPictures="0"/>
  <bookViews>
    <workbookView xWindow="0" yWindow="440" windowWidth="33600" windowHeight="18260" tabRatio="620"/>
  </bookViews>
  <sheets>
    <sheet name="6th Grade Master Sheet" sheetId="4" r:id="rId1"/>
    <sheet name="6th Grade Resources" sheetId="6" r:id="rId2"/>
    <sheet name="7th Grade Master Sheet" sheetId="13" r:id="rId3"/>
    <sheet name="7th Grade Resources" sheetId="14" r:id="rId4"/>
    <sheet name="8th Grade Master Sheet" sheetId="11" r:id="rId5"/>
    <sheet name="8th Grade Resources" sheetId="12" r:id="rId6"/>
  </sheets>
  <definedNames>
    <definedName name="_xlnm._FilterDatabase" localSheetId="0" hidden="1">'6th Grade Master Sheet'!$A$2:$AH$85</definedName>
    <definedName name="_xlnm._FilterDatabase" localSheetId="2" hidden="1">'7th Grade Master Sheet'!$A$2:$AA$74</definedName>
    <definedName name="_xlnm._FilterDatabase" localSheetId="4" hidden="1">'8th Grade Master Sheet'!$A$2:$Y$74</definedName>
    <definedName name="NamingValues" localSheetId="4">#REF!</definedName>
    <definedName name="NamingValues" localSheetId="5">#REF!</definedName>
    <definedName name="NamingValues">#REF!</definedName>
    <definedName name="_xlnm.Print_Titles" localSheetId="1">'6th Grade Resources'!$1:$1</definedName>
    <definedName name="_xlnm.Print_Titles" localSheetId="3">'7th Grade Resources'!$1:$1</definedName>
    <definedName name="_xlnm.Print_Titles" localSheetId="5">'8th Grade Resources'!$1:$1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65" i="4" l="1"/>
  <c r="G12" i="11"/>
  <c r="G58" i="11"/>
  <c r="G35" i="13"/>
  <c r="G4" i="13"/>
  <c r="M2" i="13"/>
  <c r="G22" i="13"/>
  <c r="G23" i="13"/>
  <c r="G12" i="13"/>
  <c r="G26" i="13"/>
  <c r="G27" i="13"/>
  <c r="G28" i="13"/>
  <c r="G29" i="13"/>
  <c r="G30" i="13"/>
  <c r="G31" i="13"/>
  <c r="G32" i="13"/>
  <c r="G37" i="13"/>
  <c r="G38" i="13"/>
  <c r="G43" i="13"/>
  <c r="G44" i="13"/>
  <c r="G45" i="13"/>
  <c r="G46" i="13"/>
  <c r="G51" i="13"/>
  <c r="G52" i="13"/>
  <c r="G53" i="13"/>
  <c r="G54" i="13"/>
  <c r="G55" i="13"/>
  <c r="G56" i="13"/>
  <c r="G57" i="13"/>
  <c r="G58" i="13"/>
  <c r="G59" i="13"/>
  <c r="G14" i="13"/>
  <c r="G15" i="13"/>
  <c r="G17" i="13"/>
  <c r="G20" i="13"/>
  <c r="G21" i="13"/>
  <c r="G47" i="13"/>
  <c r="G48" i="13"/>
  <c r="G49" i="13"/>
  <c r="G50" i="13"/>
  <c r="G60" i="13"/>
  <c r="G61" i="13"/>
  <c r="M2" i="11"/>
  <c r="G59" i="11"/>
  <c r="G46" i="11"/>
  <c r="G47" i="11"/>
  <c r="G50" i="11"/>
  <c r="G11" i="11"/>
  <c r="G13" i="11"/>
  <c r="G17" i="11"/>
  <c r="G18" i="11"/>
  <c r="G19" i="11"/>
  <c r="G51" i="11"/>
  <c r="G27" i="11"/>
  <c r="G30" i="11"/>
  <c r="G31" i="11"/>
  <c r="G32" i="11"/>
  <c r="G35" i="11"/>
  <c r="G36" i="11"/>
  <c r="G37" i="11"/>
  <c r="G38" i="11"/>
  <c r="G20" i="11"/>
  <c r="G21" i="11"/>
  <c r="G26" i="11"/>
  <c r="G52" i="11"/>
  <c r="G53" i="11"/>
  <c r="G54" i="11"/>
  <c r="G55" i="11"/>
  <c r="G56" i="11"/>
  <c r="G41" i="11"/>
  <c r="G43" i="11"/>
  <c r="G44" i="11"/>
  <c r="G60" i="11"/>
  <c r="G61" i="11"/>
  <c r="G62" i="11"/>
  <c r="G63" i="11"/>
  <c r="M2" i="4"/>
  <c r="G20" i="4"/>
  <c r="G19" i="4"/>
  <c r="G18" i="4"/>
  <c r="G17" i="4"/>
  <c r="G16" i="4"/>
  <c r="G64" i="4"/>
  <c r="G63" i="4"/>
  <c r="G62" i="4"/>
  <c r="G61" i="4"/>
  <c r="G60" i="4"/>
  <c r="G59" i="4"/>
  <c r="G58" i="4"/>
  <c r="G57" i="4"/>
  <c r="G56" i="4"/>
  <c r="G53" i="4"/>
  <c r="G52" i="4"/>
  <c r="G51" i="4"/>
  <c r="G50" i="4"/>
  <c r="G47" i="4"/>
  <c r="G46" i="4"/>
  <c r="G44" i="4"/>
  <c r="G42" i="4"/>
  <c r="G41" i="4"/>
  <c r="G13" i="4"/>
  <c r="G8" i="4"/>
  <c r="G7" i="4"/>
  <c r="G39" i="4"/>
  <c r="G70" i="4"/>
  <c r="G69" i="4"/>
  <c r="G66" i="4"/>
  <c r="G38" i="4"/>
  <c r="G37" i="4"/>
  <c r="G36" i="4"/>
  <c r="G35" i="4"/>
  <c r="G33" i="4"/>
  <c r="G31" i="4"/>
  <c r="G30" i="4"/>
  <c r="G4" i="4"/>
  <c r="G3" i="4"/>
  <c r="G27" i="4"/>
  <c r="G26" i="4"/>
  <c r="G25" i="4"/>
  <c r="G24" i="4"/>
  <c r="G21" i="4"/>
</calcChain>
</file>

<file path=xl/comments1.xml><?xml version="1.0" encoding="utf-8"?>
<comments xmlns="http://schemas.openxmlformats.org/spreadsheetml/2006/main">
  <authors>
    <author/>
  </authors>
  <commentList>
    <comment ref="H16" authorId="0">
      <text>
        <r>
          <rPr>
            <sz val="10"/>
            <color rgb="FF000000"/>
            <rFont val="Arial"/>
          </rPr>
          <t>PARCC Evidence Statement</t>
        </r>
      </text>
    </comment>
    <comment ref="H17" authorId="0">
      <text>
        <r>
          <rPr>
            <sz val="10"/>
            <color rgb="FF000000"/>
            <rFont val="Arial"/>
          </rPr>
          <t>PARCC Evidence Statement</t>
        </r>
      </text>
    </comment>
  </commentList>
</comments>
</file>

<file path=xl/comments2.xml><?xml version="1.0" encoding="utf-8"?>
<comments xmlns="http://schemas.openxmlformats.org/spreadsheetml/2006/main">
  <authors>
    <author/>
  </authors>
  <commentList>
    <comment ref="G18" authorId="0">
      <text>
        <r>
          <rPr>
            <sz val="10"/>
            <color rgb="FF000000"/>
            <rFont val="Arial"/>
          </rPr>
          <t>Dash refers to PARCC evidence statement.</t>
        </r>
      </text>
    </comment>
    <comment ref="G22" authorId="0">
      <text>
        <r>
          <rPr>
            <sz val="10"/>
            <color rgb="FF000000"/>
            <rFont val="Arial"/>
          </rPr>
          <t>Dash refers to PARCC evidence statement.</t>
        </r>
      </text>
    </comment>
    <comment ref="G33" authorId="0">
      <text>
        <r>
          <rPr>
            <sz val="10"/>
            <color rgb="FF000000"/>
            <rFont val="Arial"/>
          </rPr>
          <t>Dash refers to PARCC evidence statement.</t>
        </r>
      </text>
    </comment>
    <comment ref="G34" authorId="0">
      <text>
        <r>
          <rPr>
            <sz val="10"/>
            <color rgb="FF000000"/>
            <rFont val="Arial"/>
          </rPr>
          <t>Dash refers to PARCC evidence statement.</t>
        </r>
      </text>
    </comment>
    <comment ref="G46" authorId="0">
      <text>
        <r>
          <rPr>
            <sz val="10"/>
            <color rgb="FF000000"/>
            <rFont val="Arial"/>
          </rPr>
          <t>Dash refers to PARCC evidence statement.</t>
        </r>
      </text>
    </comment>
    <comment ref="G48" authorId="0">
      <text>
        <r>
          <rPr>
            <sz val="10"/>
            <color rgb="FF000000"/>
            <rFont val="Arial"/>
          </rPr>
          <t>Dash represents evidence statement on PARCC.</t>
        </r>
      </text>
    </comment>
    <comment ref="G50" authorId="0">
      <text>
        <r>
          <rPr>
            <sz val="10"/>
            <color rgb="FF000000"/>
            <rFont val="Arial"/>
          </rPr>
          <t>Dash refers to PARCC evidence statement.</t>
        </r>
      </text>
    </comment>
    <comment ref="G54" authorId="0">
      <text>
        <r>
          <rPr>
            <sz val="10"/>
            <color rgb="FF000000"/>
            <rFont val="Arial"/>
          </rPr>
          <t>PARCC Evidence Key
Applicable to all standards in general</t>
        </r>
      </text>
    </comment>
    <comment ref="H54" authorId="0">
      <text>
        <r>
          <rPr>
            <sz val="10"/>
            <color rgb="FF000000"/>
            <rFont val="Arial"/>
          </rPr>
          <t xml:space="preserve">PARCC Evidence statement that is applicable to all standards in general </t>
        </r>
      </text>
    </comment>
    <comment ref="G56" authorId="0">
      <text>
        <r>
          <rPr>
            <sz val="10"/>
            <color rgb="FF000000"/>
            <rFont val="Arial"/>
          </rPr>
          <t>Dash refers to PARCC evidence statement.</t>
        </r>
      </text>
    </comment>
    <comment ref="G65" authorId="0">
      <text>
        <r>
          <rPr>
            <sz val="10"/>
            <color rgb="FF000000"/>
            <rFont val="Arial"/>
          </rPr>
          <t>PARCC Evidence Key
Applicable to all standards in general</t>
        </r>
      </text>
    </comment>
    <comment ref="H65" authorId="0">
      <text>
        <r>
          <rPr>
            <sz val="10"/>
            <color rgb="FF000000"/>
            <rFont val="Arial"/>
          </rPr>
          <t xml:space="preserve">PARCC Evidence statement that is applicable to all standards in general </t>
        </r>
      </text>
    </comment>
    <comment ref="G66" authorId="0">
      <text>
        <r>
          <rPr>
            <sz val="10"/>
            <color rgb="FF000000"/>
            <rFont val="Arial"/>
          </rPr>
          <t>PARCC Evidence Key
Applicable to all standards in general</t>
        </r>
      </text>
    </comment>
    <comment ref="H66" authorId="0">
      <text>
        <r>
          <rPr>
            <sz val="10"/>
            <color rgb="FF000000"/>
            <rFont val="Arial"/>
          </rPr>
          <t xml:space="preserve">PARCC Evidence statement that is applicable to all standards in general </t>
        </r>
      </text>
    </comment>
    <comment ref="G67" authorId="0">
      <text>
        <r>
          <rPr>
            <sz val="10"/>
            <color rgb="FF000000"/>
            <rFont val="Arial"/>
          </rPr>
          <t>Dash refers to PARCC evidence statement.</t>
        </r>
      </text>
    </comment>
    <comment ref="G68" authorId="0">
      <text>
        <r>
          <rPr>
            <sz val="10"/>
            <color rgb="FF000000"/>
            <rFont val="Arial"/>
          </rPr>
          <t>Dash refers to PARCC evidence statement.</t>
        </r>
      </text>
    </comment>
    <comment ref="G69" authorId="0">
      <text>
        <r>
          <rPr>
            <sz val="10"/>
            <color rgb="FF000000"/>
            <rFont val="Arial"/>
          </rPr>
          <t>Dash refers to PARCC evidence statement.</t>
        </r>
      </text>
    </comment>
    <comment ref="G72" authorId="0">
      <text>
        <r>
          <rPr>
            <sz val="10"/>
            <color rgb="FF000000"/>
            <rFont val="Arial"/>
          </rPr>
          <t>Dash represents evidence statement on PARCC.</t>
        </r>
      </text>
    </comment>
  </commentList>
</comments>
</file>

<file path=xl/comments3.xml><?xml version="1.0" encoding="utf-8"?>
<comments xmlns="http://schemas.openxmlformats.org/spreadsheetml/2006/main">
  <authors>
    <author/>
  </authors>
  <commentList>
    <comment ref="G4" authorId="0">
      <text>
        <r>
          <rPr>
            <sz val="10"/>
            <color rgb="FF000000"/>
            <rFont val="Arial"/>
          </rPr>
          <t>PARCC Evidence statement key that is applicable to all standards in general</t>
        </r>
      </text>
    </comment>
    <comment ref="H43" authorId="0">
      <text>
        <r>
          <rPr>
            <sz val="10"/>
            <color rgb="FF000000"/>
            <rFont val="Arial"/>
          </rPr>
          <t>PARCC Evidence statement applicable to all standards in general</t>
        </r>
      </text>
    </comment>
  </commentList>
</comments>
</file>

<file path=xl/sharedStrings.xml><?xml version="1.0" encoding="utf-8"?>
<sst xmlns="http://schemas.openxmlformats.org/spreadsheetml/2006/main" count="2980" uniqueCount="1032">
  <si>
    <t>Best Viewed When These Columns are Hidden</t>
  </si>
  <si>
    <t>Domain</t>
  </si>
  <si>
    <t>Standard</t>
  </si>
  <si>
    <t>Duplicates *</t>
  </si>
  <si>
    <t>PASS^</t>
  </si>
  <si>
    <t>(+) **</t>
  </si>
  <si>
    <t>Name</t>
  </si>
  <si>
    <t>G</t>
  </si>
  <si>
    <t>N</t>
  </si>
  <si>
    <t>S</t>
  </si>
  <si>
    <t>A</t>
  </si>
  <si>
    <t>M</t>
  </si>
  <si>
    <t>3b</t>
  </si>
  <si>
    <t>x</t>
  </si>
  <si>
    <t>7a</t>
  </si>
  <si>
    <t>6a</t>
  </si>
  <si>
    <t>6b</t>
  </si>
  <si>
    <t>6c</t>
  </si>
  <si>
    <t>X</t>
  </si>
  <si>
    <t>3a</t>
  </si>
  <si>
    <t>3c</t>
  </si>
  <si>
    <t>7b</t>
  </si>
  <si>
    <t>7c</t>
  </si>
  <si>
    <t>7d</t>
  </si>
  <si>
    <t>PARCC MCF</t>
  </si>
  <si>
    <t>Grade</t>
  </si>
  <si>
    <t>On PBA</t>
  </si>
  <si>
    <t>Math Practices</t>
  </si>
  <si>
    <t>Calculator</t>
  </si>
  <si>
    <t>Clarification/ Limits</t>
  </si>
  <si>
    <t>On EOY</t>
  </si>
  <si>
    <t>NS</t>
  </si>
  <si>
    <t>OK.7.2.1.a</t>
  </si>
  <si>
    <t>n</t>
  </si>
  <si>
    <t>EE</t>
  </si>
  <si>
    <t>y</t>
  </si>
  <si>
    <t>7</t>
  </si>
  <si>
    <t>None</t>
  </si>
  <si>
    <t>4</t>
  </si>
  <si>
    <t>&lt;b&gt;x</t>
  </si>
  <si>
    <t>&lt;b&gt; 3,6</t>
  </si>
  <si>
    <t>1,5</t>
  </si>
  <si>
    <t>2</t>
  </si>
  <si>
    <t>2,5</t>
  </si>
  <si>
    <t>&lt;x&gt;</t>
  </si>
  <si>
    <t>x &lt;b&gt;x</t>
  </si>
  <si>
    <t>&lt;b&gt; x</t>
  </si>
  <si>
    <t>&lt;b&gt;none</t>
  </si>
  <si>
    <t>OK.6.3.2</t>
  </si>
  <si>
    <t>2,3,5</t>
  </si>
  <si>
    <t>SP</t>
  </si>
  <si>
    <t>&lt;b&gt; 1,2,4,5,7</t>
  </si>
  <si>
    <t>&lt;b&gt; y</t>
  </si>
  <si>
    <t>5</t>
  </si>
  <si>
    <t>none</t>
  </si>
  <si>
    <t>2a</t>
  </si>
  <si>
    <t>2b</t>
  </si>
  <si>
    <t>2c</t>
  </si>
  <si>
    <t>RP</t>
  </si>
  <si>
    <t>OK.7.2.1.c, OK.7.2.2.a</t>
  </si>
  <si>
    <t>&lt;b&gt; 2,3,6</t>
  </si>
  <si>
    <t>OK.7.4.1, OK.8.4.1</t>
  </si>
  <si>
    <t>OK.6.1.2, OK.6.1.3, OK.6.2.e</t>
  </si>
  <si>
    <t>CC.6.EE.1 Apply and extend previous understandings of arithmetic to algebraic expressions.  Write and evaluate numerical expressions involving whole-number exponents.</t>
  </si>
  <si>
    <t>6.EE.01-1</t>
  </si>
  <si>
    <t>CC.6.EE.1 Write numerical expressions involving whole-number exponents.</t>
  </si>
  <si>
    <t>i) Tasks involve expressing b-fold products aa     a⋅⋅ ⋅ in the form ba, where a and b are non-zero whole numbers. ii) Tasks do not require use of the laws of exponents.</t>
  </si>
  <si>
    <t>8</t>
  </si>
  <si>
    <t>6.EE.01-2</t>
  </si>
  <si>
    <t>CC.6.EE.1-2 Evaluate numerical expressions involving whole-number exponents.</t>
  </si>
  <si>
    <t>i) Tasks may involve simple fractions raised to small whole-number powers, e.g., 312, 223. ii) Tasks may involve nonnegative decimals raised to whole-number powers. iii) The testing interface can provide students with a calculation aid of the specified kind for these tasks. iv) Tasks do not have a context.</t>
  </si>
  <si>
    <t>OK.6.1.4</t>
  </si>
  <si>
    <t>CC.6.EE.2 Apply and extend previous understandings of arithmetic to algebraic expressions.  Write, read, and evaluate expressions in which letters stand for numbers.</t>
  </si>
  <si>
    <t>OK.6.1.2</t>
  </si>
  <si>
    <t>CC.6.EE.2a Write expressions that record operations with numbers and with letters standing for numbers. For example, express the calculation “Subtract y from 5” as 5 – y.</t>
  </si>
  <si>
    <t>i) Tasks do not have a context. ii) Numerical values in these expressions may include whole numbers, fractions, and decimals. iii) The testing interface can provide students with a calculation aid of the specified kind for these tasks.</t>
  </si>
  <si>
    <t>) Tasks do not have a context. ii) Numerical values in these expressions may include whole numbers, fractions, and decimals. iii) The testing interface can provide students with a calculation aid of the specified kind for these tasks.</t>
  </si>
  <si>
    <t>CC.6.EE.2b Identify parts of an expression using mathematical terms (sum, term, product, factor, quotient, coefficient); view one or more parts of an expression as a single entity. For example, describe the expression 2(8 + 7) as a product of two factors; view (8 + 7) as both a single entity and a sum of two terms.</t>
  </si>
  <si>
    <t>i) Tasks do not have a context. ii) Numerical values in these expressions may include whole numbers, fractions, and decimals. iii) The testing interface can provide students with a calculation aid of the specified kind for these tasks.</t>
  </si>
  <si>
    <t>OK.6.1.3, OK.6.2.2.e, OK.7.2.2.c</t>
  </si>
  <si>
    <t>CC.6.EE.2c Evaluate expressions at specific values for their variables. Include expressions that arise from formulas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t>
  </si>
  <si>
    <t>6.EE.02c-1</t>
  </si>
  <si>
    <t>CC.6.EE.2c-1 Evaluate expressions at specific values for their variables. Include expressions that arise from formulas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t>
  </si>
  <si>
    <t>i) Tasks do not have a context. ii) Numerical values in these expressions may include whole number, fractions, and decimals. iii) The testing interface can provide students with a calculation aid of the specified kind for these tasks.</t>
  </si>
  <si>
    <t>6.EE.02c-2</t>
  </si>
  <si>
    <t>CC.6.EE.2c-2 Include expressions that arise from formulas in real-world problems. For example, use the formulas V = s^3 and A = 6 s^2 to find the volume and surface area of a cube with sides of length s = 1/2.</t>
  </si>
  <si>
    <t>i) Tasks are simple applications of formulas that are provided in the prompt. ii) Tasks do not require the student to manipulate the formula or isolate variables to solve an equation. iii) Tasks have “thin context” or no context. iv) Numerical values in these expressions may include whole numbers, fractions, and decimals. v) The testing interface can provide students with a calculation aid of the specified kind for these tasks.</t>
  </si>
  <si>
    <t>CC.6.EE.3 Apply and extend previous understandings of arithmetic to algebraic expressions.  Apply the properties of operations to generate equivalent expressions. For example, apply the distributive property to the expression 3(2 + x) to produce the equivalent expression 6 + 3x; apply the distributive property to the expression 24x + 18y to produce the equivalent expression 6 (4x + 3y); apply properties of operations to y + y + y to produce the equivalent expression 3y. &lt;b&gt; 6.c.1.1 Base explanations/reasoning on the properties of operations</t>
  </si>
  <si>
    <t>&lt;b&gt; 3,6,7</t>
  </si>
  <si>
    <t>CC.6.EE.4 Apply and extend previous understandings of arithmetic to algebraic expressions. Identify when two expressions are equivalent (i.e., when the two expressions name the same number regardless of which value is substituted into them). For example, the expressions y + y + y and 3y are equivalent because they name the same number regardless of which number y stands for. &lt;b&gt; 6.C.1.1 Base explanations/reasoning on the properties of operations. Content Scope: Knowledge and skills articulated in 6.EE.3, 6.EE4 &lt;b&gt; 6.C.7 Construct autonomously, chains of reasoning that will justify or refute propositions or conjectures. Content Scope: Knowledge and skills articulated in 6.EE.4</t>
  </si>
  <si>
    <t>&lt;b&gt;x &lt;b&gt; x</t>
  </si>
  <si>
    <t>&lt;b&gt; 3,6, 7 &lt;b&gt; 3,6</t>
  </si>
  <si>
    <t>&lt;b&gt;y &lt;b&gt; y</t>
  </si>
  <si>
    <t>&lt;b&gt;none &lt;b&gt; none</t>
  </si>
  <si>
    <t>6.EE.05-1</t>
  </si>
  <si>
    <t>CC.6.EE.5 Reason about and solve one-variable equations and inequalities. Understand solving an equation or inequality as a process of answering a question: which values from a specified set, if any, make the equation or inequality true?</t>
  </si>
  <si>
    <t>5,6</t>
  </si>
  <si>
    <t>i) The testing interface can provide students with a calculation aid of the specified kind for these tasks.</t>
  </si>
  <si>
    <t>i) The testing interface can provide students with a calculation aid of the specified kind for these tasks.</t>
  </si>
  <si>
    <t>OK.6.1.4, OK.7.1.3</t>
  </si>
  <si>
    <t>6.EE.-5-2</t>
  </si>
  <si>
    <t>CC.6.EE.5 Reason about and solve one-variable equations and inequalities. Use substitution to determine whether a given number in a specified set makes an equation or inequality true.</t>
  </si>
  <si>
    <t>i) 80% of tasks involve values from an infinite set of nonnegative numbers (e.g., even numbers; whole numbers; fractions). 20% of tasks involve values from a finite set of nonnegative numbers (e.g., {2, 5, 7, 9}). ii) The testing interface can provide students with a calculation aid of the specified kind for these tasks.</t>
  </si>
  <si>
    <t>i) 80% of tasks involve values from an infinite set of nonnegative numbers (e.g., even numbers; whole numbers; fractions). 20% of tasks involve values from a finite set of nonnegative numbers e.g., {2, 5, 7, 9}). ii) The testing interface can provide students with a calculation aid of the specified kind for these tasks.</t>
  </si>
  <si>
    <t>x &lt;b&gt;  x</t>
  </si>
  <si>
    <t>2,6,7 &lt;b&gt; 3,6</t>
  </si>
  <si>
    <t>n  &lt;b&gt; y</t>
  </si>
  <si>
    <t>i) Tasks may require students to write an expression to represent a real-world or mathematical problem. Tasks do not require students to find a solution. ii)  Tasks may require students to interpret a variable as a specific unknown number, or, as a number that could represent any number in a specified set.  &lt;b&gt; i) Tasks do not require students to write an equation or inequality &lt;b&gt; none</t>
  </si>
  <si>
    <t>2,6,7</t>
  </si>
  <si>
    <t>i) Tasks may require students to write an expression to represent a real-world or mathematical problem. Tasks do not require students to find a solution. ii)  Tasks may require students to interpret a variable as a specific unknown number, or, as a number that could represent any number in a specified set.</t>
  </si>
  <si>
    <t>6.EE.06</t>
  </si>
  <si>
    <t>x &lt;b&gt;  x</t>
  </si>
  <si>
    <t>n  &lt;b&gt; y</t>
  </si>
  <si>
    <t>i) Tasks may require students to write an expression to represent a real-world or mathematical problem. Tasks do not require students to find a solution. ii)  Tasks may require students to interpret a variable as a specific unknown number, or, as a number that could represent any number in a specified set.  &lt;b&gt; i) Tasks do not require students to write an equation or inequality &lt;b&gt; none</t>
  </si>
  <si>
    <t>OK.6.1.3, OK.6.1.4, OK.7.1.3</t>
  </si>
  <si>
    <t>x &lt;b&gt; x &lt;b&gt; x</t>
  </si>
  <si>
    <t>1,2,6,7 &lt;b&gt; 3,6 &lt;b&gt; 1,2,4,5,7</t>
  </si>
  <si>
    <t>y &lt;b&gt; y &lt;b&gt; y</t>
  </si>
  <si>
    <t>i) Problem situations are of “algebraic” type, not “arithmetic” type. See ITN Appendix F, Table F.d and the Progressions for Expressions and Equations, pp. 3, 4. ii) 50% of tasks involve whole number values of p, q, and/or x; 50% of tasks involve fraction or decimal value of p, q, and/or x. Fractions and decimals should not appear together in the same problem. (Cf, 7.EE.3.) iii) A valid equation and the correct answer are both required for full credit. iv) The testing interface can provide students with a calculation aid of the specified kind for these tasks. &lt;b&gt; none &lt;b&gt; 6.D.1Tasks may have scaffolding if necessary in order to yield a degree of difficulty appropriate to Grade 6.</t>
  </si>
  <si>
    <t>1,2,6,7 &lt;b&gt; 1</t>
  </si>
  <si>
    <t>y &lt;b&gt; n</t>
  </si>
  <si>
    <t>i) Problem situations are of “algebraic” type, not “arithmetic” type. See ITN Appendix F, Table F.d and the Progression for Expressions and Equations,  pp. 3, 4. ii) 50% of tasks involve whole number values of p, q, and/or x; 50% of tasks involve fraction or decimal value of p, q, and/or x. Fractions and decimals should not appear in the same problem. (Cf. 7.EE.3) iii) A valid equation and the correct answer are both required for full credit. iv) The testing interface can provide students with a calculation aid of the specified kind for these tasks.  &lt;b&gt; Operations are no more complex than those specified for 6.NS.2, 6.NS.3-1, 6.NS.3-2, 6.NS,3-3, and 6.NS.3-4</t>
  </si>
  <si>
    <t>OK.6.1.4, OK.7.1.3, OK.8.1.2</t>
  </si>
  <si>
    <t>&lt;b&gt; 3m6</t>
  </si>
  <si>
    <t>&lt;b&gt; none</t>
  </si>
  <si>
    <t>i) Constraint values (denoted c in standard 6.EE.8) are not limited to integers.</t>
  </si>
  <si>
    <t>x &lt;b&gt; x</t>
  </si>
  <si>
    <t>2,4,6,8 &lt;b&gt; 2,3,6</t>
  </si>
  <si>
    <t>y &lt;b&gt; y</t>
  </si>
  <si>
    <t>i) The testing interface can provide students with a calculation aid of the specified kind for these tasks. &lt;b&gt; none</t>
  </si>
  <si>
    <t>2,4,6,8</t>
  </si>
  <si>
    <t>CC.6.G.1 Solve real-world and mathematical problems involving area, surface area, and volume. Find area of right triangles, other triangles, special quadrilaterals, and polygons by composing into rectangles or decomposing into triangles and other shapes; apply these techniques in the context of solving real-world and mathematical problems.</t>
  </si>
  <si>
    <t>1,2,5,7</t>
  </si>
  <si>
    <t>i) The testing interface can provide students with a calculation aid of the specified kind for these tasks. ii) A trapezoid is defined as “A quadrilateral with at least one pair of parallel sides.”</t>
  </si>
  <si>
    <t>CC.6.G.2 Solve real-world and mathematical problems involving area, surface area, and volume.  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</si>
  <si>
    <t>6.G.02-1</t>
  </si>
  <si>
    <t>CC.6.G.2-1 Solve real-world and mathematical problems involving area, surface area, and volume.  Find the volume of a right rectangular prism with fractional edge lengths by packing it with unit cubes of the appropriate unit fraction edge lengths, and show that the volume is the same as would be found by multiplying the edge lengths of the prism.</t>
  </si>
  <si>
    <t>i) Tasks do not have a context. ii) Tasks focus on the connection between packing the solid figure and computing the volume.</t>
  </si>
  <si>
    <t>6.G.02-2</t>
  </si>
  <si>
    <t>CC.6.G.2-2 Solve real-world and mathematical problems involving area, surface area, and volume.  Apply the formulas V = l w h and V = b h to find volumes of right rectangular prisms with fractional edge lengths in the context of solving real-world and mathematical problems.</t>
  </si>
  <si>
    <t>1,4,5</t>
  </si>
  <si>
    <t>i) Tasks focus using the formulas in problem-solving contexts. ii) The testing interface can provide students with a calculation aid of the specified kind for these tasks.</t>
  </si>
  <si>
    <t>OK.6.3.3, OK.7.4.1, OK.8.4.1</t>
  </si>
  <si>
    <t>CC.6.G.3 Solve real-world and mathematical problems involving area, surface area, and volume.  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</si>
  <si>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OK.7.4.1, OK.8.3.1, OK.8.4.1</t>
  </si>
  <si>
    <t>CC.6.G.4 Solve real-world and mathematical problems involving area, surface area, and volume.  Represent three-dimensional figures using nets made up of rectangles and triangles, and use the nets to find the surface area of these figures. Apply these techniques in the context of solving real-world and mathematical problems.</t>
  </si>
  <si>
    <t>OK.6.2.2.a</t>
  </si>
  <si>
    <t>CC.6.NS.1 Apply and extend previous understandings of multiplication and division to divide fractions by fractions. 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 &lt;b&gt; 6.C.2 Base explanations/reasoning on the relationship between addition and subtraction or the relationship between multiplication and division. Content Scope: Knowledge and skills articulated in 6.NS.1 &lt;b&gt; 6.C.3 Base arithmetic explanations/reasoning on concrete referents such as diagrams (whether provided in the prompt or constructed by the student in her response), connecting the diagrams to a written (symbolic) method. Content Scope: Knowledge and skills articulated in 6.NS.1</t>
  </si>
  <si>
    <t>&lt;b&gt; x &lt;b&gt; x</t>
  </si>
  <si>
    <t>&lt;b&gt; 2,3,4,6 &lt;b&gt; 2,3,4,5,6</t>
  </si>
  <si>
    <t>6.NS.1-2</t>
  </si>
  <si>
    <t>CC.6.NS.1-2 Solve word problems involving division of fractions by fractions. How much chocolate will each person get if 3 people share 1/2 lb of chocolate equally? How many 3/4-cup servings are in 2/3 of a cup of yogurt? How wide is a rectangular strip of land with length 3/4 mi and area 1/2 square mi?</t>
  </si>
  <si>
    <t>i) Only the answer is required; explanations and representations are not assessed here.ii) Note that the italicized examples correspond to three meanings/uses of division: (1) equal sharing; (2)measurement; (3) unknown factor. These meanings/uses of division should be sampled equally. iii) Tasks may involve fractions and mixed numbers but not decimals.</t>
  </si>
  <si>
    <t>i) Only the answer is required; explanations and representations are not assessed here.  ii) Note that the italicized examples correspond to three meanings/uses of division: (1) equal sharing; (2) measurement; (3) unknown factor. These meanings/uses of division should be sampled equally. iii) Tasks may involve fractions and mixed numbers but not decimals</t>
  </si>
  <si>
    <t>CC.6.NS.2 Compute fluently with multi-digit numbers and find common factors and multiples. Fluently divide multi-digit numbers using the standard algorithm.</t>
  </si>
  <si>
    <t>i) Tasks access fluency implicitly; simply in virtue of the fact that there are two substantial computations on the EOY (see also 6.NS.3-1, 6.NS.3-2, 6.NS.3-3, 6.NS.3-4). Tasks need not be timed. ii) The given dividend and divisor are such as to require an efficient/standard algorithm (e.g., 40584   76).÷ Numbers in the task do not suggest any obvious ad hoc or mental strategy (as would be present for example in a case such as 40064   16÷). iii) Tasks do not have a context. iv) Only the answer is required. v) Tasks have five-digit dividends and two-digit divisors, with or without remainders.</t>
  </si>
  <si>
    <t>OK.6.2.2.b</t>
  </si>
  <si>
    <t>CC.6.NS.3 Compute fluently with multi-digit numbers and find common factors and multiples. Fluently add, subtract, multiply, and divide multi-digit decimals using the standard algorithm for each operation.</t>
  </si>
  <si>
    <t>6.NS.3-1</t>
  </si>
  <si>
    <t>CC.6.NS.3-1 Fluently add multi-digit decimals using the standard algorithm.</t>
  </si>
  <si>
    <t>i) Tasks do not have a context. ii) Only the sum is required. iii) Prompts do not include visual models. The answer sought is a number, not a picture. iv) The given addends are such as to require an efficient/standard algorithm (e.g., 72.63   4.875+). Addends in the task do not suggest any obvious ad hoc or mental strategy (as would be present for example in a case such as 16.999   3.501+).  v) Each addend is greater than or equal to 0.001 and less than or equal to 99.999.</t>
  </si>
  <si>
    <t>6.NS.3-2</t>
  </si>
  <si>
    <t>CC.6.NS.3-2 Fluently subtract multi-digit decimals using the standard algorithm.</t>
  </si>
  <si>
    <t>i) Tasks do not have a context. ii) Only the difference is required. iii) Prompts do not include visual models. The answer sought is a number, not a picture. iv) The given subtrahend and minuend are such as to require an efficient/standard algorithm (e.g., 177.3   72.635−). The subtrahend and minuend do not suggest any obvious ad hoc or mental strategy (as would be present for example in a case such as 20.5   3.501−).  v) The subtrahend and minuend are each greater than or equal to 0.001 and less than or equal to 99.999. Positive differences only. (Every included subtraction problem is an unknown-addend problem included in 6.NS.3-1.)</t>
  </si>
  <si>
    <t>6.NS.3-3</t>
  </si>
  <si>
    <t>CC.6.NS.3-3 Fluently multiply multi-digit decimals using the standard algorithm.</t>
  </si>
  <si>
    <t>i) Tasks do not have a context. ii) Only the product is required. iii) Prompts do not include visual models. The answer sought is a number, not a picture. iv) The given factors are such as to require an efficient/standard algorithm (e.g., 72.3   4.87×). Factors in the task do not suggest any obvious ad hoc or mental strategy. v) Problems are effectively 3-digit by 3-digit or 2-digit by 5-digit. (For example, 7.68   15.3× or 0.35   18.241×.)</t>
  </si>
  <si>
    <t>6.NS.3-4</t>
  </si>
  <si>
    <t>CC.6.NS.3-4 Fluently divide multi-digit decimals using the standard algorithm</t>
  </si>
  <si>
    <t>i) Tasks do not have a context. ii) Only the quotient is required. iii) Prompts do not include visual models. The answer sought is a number, not a picture. iv) The given dividend and divisor are such as to require an efficient/standard algorithm (e.g., 177.3   0.36÷). The dividend and divisor do not suggest any obvious ad hoc or mental strategy. v) Problems are effectively 4-digit divided by 2-digit or 3-digit÷3-digit. (For example, 14.28   0.68÷ or 2.394   0.684÷.) vi) Every quotient is a whole number or a decimal terminating at the tenths, hundredths, or thousandths place. Every included division problem is an unknown-factor problem included in 6.NS.3-3.</t>
  </si>
  <si>
    <t>CC.6.NS.4 Compute fluently with multi-digit numbers and find common factors and multiples. 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</si>
  <si>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6.NS.4-1</t>
  </si>
  <si>
    <t>CC.6.NS.4-1 Find the greatest common factor of two whole numbers less than or equal to 100 and the least common multiple of two whole numbers less than or equal to 12.</t>
  </si>
  <si>
    <t>i) Tasks do not have a context. ii) Tasks require students to find the greatest common factor or the least common multiple only.</t>
  </si>
  <si>
    <t>6.NS.4-2</t>
  </si>
  <si>
    <t>CC.6.NS.4-2 Use the distributive property to express a sum of two whole numbers 1-100 with a common factor as a multiple of a sum of two whole numbers with no common factor. For example, express 36 + 8 as 4(9 + 2).</t>
  </si>
  <si>
    <t>i) Tasks do not have a context.</t>
  </si>
  <si>
    <t>CC.6.NS.5 Apply and extend previous understandings of numbers to the system of rational numbers. Understand that positive and negative numbers are used together to describe quantities having opposite directions or values (e.g., temperature above/below zero, elevation above/below sea level, debits/credits, positive/negative electric charge); use positive and negative numbers to represent quantities in real-world contexts, explaining the meaning of 0 in each situation.</t>
  </si>
  <si>
    <t>i) Tasks do not require students to perform any computations. ii) Students may be asked to recognize the meaning of 0 in the situation, but will not be asked to explain.</t>
  </si>
  <si>
    <t>i) Tasks do not require students to perform any computations. ii) Students may be asked to recognize the meaning of 0 in the situation, but will not be asked to explain.</t>
  </si>
  <si>
    <t>OK.6.3.3</t>
  </si>
  <si>
    <t>&lt;b&gt; 3,5,6 &lt;b? 3,4,5,6</t>
  </si>
  <si>
    <t>&lt;b&gt; y &lt;b&gt; y</t>
  </si>
  <si>
    <t>6.NS.06b-1</t>
  </si>
  <si>
    <t>CC.6.NS.6-1b Understand signs of numbers in ordered pairs as indicating locations in quadrants of the coordinate plane;</t>
  </si>
  <si>
    <t>i) Tasks have “thin context” or no context. ii) Students need not recognize or use traditional notation for quadrants (such as I, II, III, IV).  iii) Coordinates are not limited to integers.</t>
  </si>
  <si>
    <t>i) Tasks have “thin context” or no context. ii) Students need not recognize or use traditional notation for quadrants (such as I, II, III, IV). iii) Coordinates are not limited to integers.</t>
  </si>
  <si>
    <t>OK.6.3.3, OK.7.2.1.a</t>
  </si>
  <si>
    <t>CC.6.NS.6a Recognize opposite signs of numbers as indicating locations on opposite sides of 0 on the number line; recognize that the opposite of the opposite of a number is the number itself, e.g., –(–3) = 3, and that 0 is its own opposite.</t>
  </si>
  <si>
    <t>5,8</t>
  </si>
  <si>
    <t>i) Tasks have “thin context” or no context.</t>
  </si>
  <si>
    <t>i) Tasks have “thin context” or no context.</t>
  </si>
  <si>
    <t>6.NS.06b-2</t>
  </si>
  <si>
    <t>CC.6.NS.6b recognize that when two ordered pairs differ only by signs, the locations of the points are related by reflections across one or both axes.</t>
  </si>
  <si>
    <t>i) Tasks have “thin context” or no context.  ii) Students need not recognize or use traditional notation for quadrants (such as I, II, III, IV).  iii) Coordinates are not limited to integers.</t>
  </si>
  <si>
    <t>i) Tasks have “thin context” or no contest. ii) Student need not recognize or use traditional notation for quadrants (such as I, II, III, or IV). iii) Coordinates are not limited to integers.</t>
  </si>
  <si>
    <t>OK.6.3.3, OK.7.3.3</t>
  </si>
  <si>
    <t>CC.6.NS.6b Understand signs of numbers in ordered pairs as indicating locations in quadrants of the coordinate plane; recognize that when two ordered pairs differ only by signs, the locations of the points are related by reflections across one or both axes.</t>
  </si>
  <si>
    <t>CC.6.NS.6c Find and position integers and other rational numbers on a horizontal or vertical number line diagram; find and position pairs of integers and other rational numbers on a coordinate plane.</t>
  </si>
  <si>
    <t>6.NS.06c-1</t>
  </si>
  <si>
    <t>CC.6.NS.6c-1 Find and position integers and other rational numbers on a horizontal or vertical number line diagram;</t>
  </si>
  <si>
    <t>i) Tasks have “thin content” or no content. ii) Coordinates are not limited to integers.</t>
  </si>
  <si>
    <t>6.NS.06c-2</t>
  </si>
  <si>
    <t>CC.6.NS.6c-2 Find and position pairs of integers and other rational numbers on a coordinate plane.</t>
  </si>
  <si>
    <t>i) Tasks have “thin context” or no contest. ii) Student need not recognize or use traditional notation for quadrants (such as I, II, III, or IV). iii) Coordinates are not limited to integers.</t>
  </si>
  <si>
    <t>&lt;b&gt; 2,3 4,5,6 &lt;b&gt; 3,4,5,6</t>
  </si>
  <si>
    <t>CC.6.NS.7a Interpret statements of inequality as statements about the relative position of two numbers on a number line diagram. For example, interpret –3 &gt; –7 as a statement that –3 is located to the right of –7 on a number line oriented from left to right.</t>
  </si>
  <si>
    <t>i) Tasks do not have a context. ii) Tasks are not limited to integers.</t>
  </si>
  <si>
    <t>CC.6.NS.7b Write, interpret, and explain statements of order for rational numbers in real-world contexts. For example, write –3°C &gt; –7°C to express the fact that –3°C is warmer than –7°C.</t>
  </si>
  <si>
    <t>i) Tasks are not limited to integers. ii) Tasks do not require students to explain.</t>
  </si>
  <si>
    <t>CC.6.NS.7c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</si>
  <si>
    <t>6.NS. 07c-1</t>
  </si>
  <si>
    <t>CC.6.NS.7c-1 Understand the absolute value of a rational number as its distance from 0 on the number line.</t>
  </si>
  <si>
    <t>6.NS.07c-2</t>
  </si>
  <si>
    <t>CC.6.NS.7c-2 Interpret absolute value as magnitude for a positive or negative quantity in a real-world situation. For example, for an account balance of –30 dollars, write |–30| = 30 to describe the size of the debt in dollars.</t>
  </si>
  <si>
    <t>i) Tasks have a context. ii) Tasks are not limited to integers.</t>
  </si>
  <si>
    <t>CC.6.NS.7d Distinguish comparisons of absolute value from statements about order. For example, recognize that an account balance less than –30 dollars represents a debt greater than 30 dollars.</t>
  </si>
  <si>
    <t>i) Pool should contain tasks with and without contexts. ii) Tasks are not limited to integers. iii) Prompts do not present students with a number line diagram, but students may draw a number line diagram as a strategy.</t>
  </si>
  <si>
    <t>&lt;b&gt; 3,4,5,6</t>
  </si>
  <si>
    <t>1,2,5</t>
  </si>
  <si>
    <t>i) Pool should contain tasks with and without contexts. ii) Finding distances is limited to points with integer coordinates.</t>
  </si>
  <si>
    <t>6.NS.08</t>
  </si>
  <si>
    <t>CC.6.NS.8 Apply and extend previous understandings of numbers to the system of rational numbers. Solve real-world and mathematical problems by graphing points in all four quadrants of the coordinate plane. Include use of coordinates and absolute value to find distances between points with the same first coordinate or the same second coordinate.  &lt;b&gt; Base explanations/reasoning on a coordinate plane diagram (whether provided in the prompt or constructed by the student in her response). Content Scope: Knowledge and skills articulated in 6.NS.6, 6.NS. 7, 6.NS.8</t>
  </si>
  <si>
    <t>OK.7.2.1.c</t>
  </si>
  <si>
    <t>2 &lt;b&gt; 2,3,6</t>
  </si>
  <si>
    <t>n &lt;b&gt; y</t>
  </si>
  <si>
    <t>i) Expectations for ratios in this grade are limited to ratios of non-complex fractions. (See footnote, CCSS p 42.) The initial numerator and denominator should be whole numbers. &lt;b&gt;none</t>
  </si>
  <si>
    <t>i) Expectations for ratios in this grade are limited to ratios of non-complex fractions. (See footnote, CCSS p 42.) The initial numerator and denominator should be whole numbers.</t>
  </si>
  <si>
    <t>CC.6.RP.2 Understand ratio concepts and use ratio reasoning to solve problems. Understand the concept of a unit rate a/b associated with a ratio a:b with b ≠ 0 (b not equal to zero),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  ) The testing interface can provide students with a calculation aid of the specified kind for these tasks. ii) Expectations for ratios in this grade are limited to ratios of non-complex fractions. (See footnote, CCSS p 42) The initial numerator and denominator should be whole numbers.</t>
  </si>
  <si>
    <t>I) Expectations for unit rates in this grade are limited to non-complex fractions. (See footnote, CCSS p 42.) The initial numerator and denominator should be whole numbers. &lt;b&gt; none </t>
  </si>
  <si>
    <t>I) Expectations for unit rates in this grade are limited to non-complex fractions. (See footnote, CCSS p 42.) The initial numerator and denominator should be whole numbers.</t>
  </si>
  <si>
    <t>CC.6.RP.3 Understand ratio concepts and use ratio reasoning to solve problems. Use ratio and rate reasoning to solve real-world and mathematical problems, e.g., by reasoning about tables of equivalent ratios, tape diagrams, double number line diagrams, or equations.  ) The testing interface can provide students with a calculation aid of the specified kind for these tasks. ii) Expectations for ratios in this grade are limited to ratios of non-complex fractions. (See footnote, CCSS p 42) The initial numerator and denominator should be whole numbers.</t>
  </si>
  <si>
    <t>OK.6.5.1, OK.7.1.1, OK.7.2.2.a</t>
  </si>
  <si>
    <t>CC.6.RP.3a Make tables of equivalent ratios relating quantities with whole-number measurements, find missing values in the tables, and plot the pairs of values on the coordinate plane. Use tables to compare ratios.</t>
  </si>
  <si>
    <t>2,4,5,7,8</t>
  </si>
  <si>
    <t>i) The testing interface can provide students with a calculation aid of the specified kind for these tasks. ii) Expectations for ratios in this grade are limited to ratios of non-complex fractions. (See footnote, CCSS p 42) The initial numerator and denominator should be whole numbers.</t>
  </si>
  <si>
    <t>OK.6.1.1</t>
  </si>
  <si>
    <t>OK.6.1.1 Algebraic Reasoning: Generalize and extend patterns and fuctions using tables, graphs, and number properties (e.g.,number sequences, prime and composite numbers, recursive patterns like Fibonacci numbers).</t>
  </si>
  <si>
    <t>OK.7.2.2.b</t>
  </si>
  <si>
    <t>CC.6.RP.3b Solve unit rate problems including those involving unit pricing and constant speed. For example, If it took 7 hours to mow 4 lawns, then at that rate, how many lawns could be mowed in 35 hours? At what rate were lawns being mowed?</t>
  </si>
  <si>
    <t>2,8,5</t>
  </si>
  <si>
    <t>i) See ITN Appendix F, Table F.c, “Minimizing or avoiding common drawbacks of selected response,” specifically, Illustration 1 (in contrast to the problem “A bird flew 20 miles in 100 minutes. At that speed, how long would it take the bird to fly 6 miles?”) ii) The testing interface can provide students with a calculation aid of the specified kind for these tasks. iii) Expectations for unit rates in this grade are limited to non-complex fractions. (See footnote, CCSS p 42) iii) The initial numerator and denominator should be whole numbers.</t>
  </si>
  <si>
    <t>OK.6.2.1, OK.6.2.2.c</t>
  </si>
  <si>
    <t>CC.6.RP.3c Find a percent of a quantity as a rate per 100 (e.g., 30% of a quantity means 30/100 times the quantity); solve problems involving finding the whole given a part and the percent.</t>
  </si>
  <si>
    <t>2,5,7,8</t>
  </si>
  <si>
    <t>6.RP.03c-1</t>
  </si>
  <si>
    <t>CC.6.RP.3c-1 Find a percent of a quantity as a rate per 100 (e.g., 30% of a quantity means 30/100 times the quantity)</t>
  </si>
  <si>
    <t>i) The testing interface can provide students with a calculation aid of the specified kind for these tasks. ii) Pool should contain tasks with and without contexts iii) Expectations for ratios in this grade are limited to ratios of non-complex fractions. (See footnote, CCSS p 42.) The initial numerator and denominator should be whole numbers.</t>
  </si>
  <si>
    <t>6.RP.3c-2</t>
  </si>
  <si>
    <t>CC.6.RP.3c-2 Solve problems involving find the whole, given a part and the percent</t>
  </si>
  <si>
    <t>i) The testing interface can provide students with a calculation aid of the specified kind for these tasks. ii)  Expectations for ratios in this grade are limited to ratios of non-complex fractions. (See footnote, CCSS p 42.) The initial numerator and denominator should be whole numbers.</t>
  </si>
  <si>
    <t>3d</t>
  </si>
  <si>
    <t>CC.6.RP.3d Use ratio reasoning to convert measurement units; manipulate and transform units appropriately when multiplying or dividing quantities.</t>
  </si>
  <si>
    <t>2,5,6,7,8</t>
  </si>
  <si>
    <t>i) Pool should contain tasks with and without contexts ii) Tasks require students to multiply and/or divide dimensioned quantities iii) 50% of tasks require students to correctly express the units of the result. The testing interface can provide students with a calculation aid of the specified kind for these tasks. iv) Expectations for ratios in this grade are limited to ratios of non-complex fractions. (See footnote, CCSS p 42.) The initial numerator and denominator should be whole numbers.</t>
  </si>
  <si>
    <t>CC.6.SP.1 Develop understanding of statistical variability. 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</si>
  <si>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CC.6.SP.2 Develop understanding of statistical variability.  Understand that a set of data collected to answer a statistical question has a distribution which can be described by its center, spread, and overall shape.</t>
  </si>
  <si>
    <t>i) For example, tasks might present several distributions graphically and ask which two have nearly the same center, nearly the same spread, or nearly the same overall shape.</t>
  </si>
  <si>
    <t>OK.6.5.3, OK.7.5.3, OK.8.5.3</t>
  </si>
  <si>
    <t>CC.6.SP.3 Develop understanding of statistical variability.  Recognize that a measure of center for a numerical data set summarizes all of its values with a single number, while a measure of variation describes how its values vary with a single number.</t>
  </si>
  <si>
    <t>i) For example, tasks might ask student to rate statements True/False/Not Enough Information, such as, “The average height of trees in Watson Park is 65 feet. Are there any trees in Watson Park taller than 65 feet?”</t>
  </si>
  <si>
    <t>OK.6.5.1, OK.7.5.1, OK.8.5.1</t>
  </si>
  <si>
    <t>CC.6.SP.4 Summarize and describe distributions. Display numerical data in plots on a number line, including dot plots, histograms, and box plots.</t>
  </si>
  <si>
    <t>i) Tasks are technology-enhanced to make creation of the plots as quick and effortless as possible; or tasks ask the student to identify which display corresponds to a given set of data.  ii) Histograms should be continuous (bars must be touching); the data points are not part of one of the interval endpoints, for example, if intervals are 0-3, 3-6, 6-9 then none of the data points should be 0, 3, 6, 9.</t>
  </si>
  <si>
    <t>OK.6.5.3, OK.7.5.1, OK.7.5.3, OK.8.5.3</t>
  </si>
  <si>
    <t>CC.6.SP.5 Summarize and describe distributions. Summarize numerical data sets in relation to their context, such as by:
  --  a. Reporting the number of observations.   
  --  b. Describing the nature of the attribute under investigation, including how it was measured and its units of measurement. 
  --  c. Giving quantitative measures of center (median and/or mean) and variability (interquartile range and/or mean absolute deviation), as well as describing any overall pattern and any striking deviations from the overall pattern with reference to the context in which the data was gathered. 
  --  d. Relating the choice of measures of center and variability to the shape of the data distribution and the context in which the data was gathered.</t>
  </si>
  <si>
    <t>i) Tasks provide students with a text-based and graphics-based overview of a numerical data set. This overview includes the necessary information for (a) and (b). Students must extract this information from the overview and enter or identify/select it as part of the task. ii) Tasks require students to choose a measure of center and a measure of variability; tasks are technology-enhanced to allow for rapid computation of the chosen measures. iii) With reference to the second clause in 6.SP.5c, tasks are technology-enhanced, e.g., to allow students to “tag” outliers, circle the bulk of the observations, etc.  iv) With reference to 6.SP.6d, there is no wrong choice of measure of center – only a wrong interpretation of it. For example students can choose the mean even for a distribution with outliers. However, tasks require students to identify/select from unambiguously true or false statements such as, “About half of the values are greater than the average”; “If this point were deleted from the data set, the median would not change”; etc. v) The testing interface can provide students with a calculation aid of the specified kind for these tasks.</t>
  </si>
  <si>
    <t>5.NBT</t>
  </si>
  <si>
    <t>5.NBT Understand the place value system; perform operations with multi-digit whole numbers and decimals to hundredths: apply and extend previous understandings of multiplication and division to multiply and divide fractions &lt;b&gt; 6.C.9 Distinguish correct explanation/reasoning from that which is flawed, and – if there is a flaw in the argument – present corrected reasoning. (For example, some flawed ‘student’ reasoning is presented and the task is to correct and improve it.) Content Scope: Knowledge and skills articulated in 5.NBT, 5.MD.C  &lt;b&gt; 6.D.2 Solve multi-step contextual problems with degree of difficulty appropriate to Grade 6, requiring application of knowledge and skills articulated in 5.NBT.B, 5.NF, 5.MD, and 5.GA. &lt;b&gt; 6.D.3 Reasoned estimates: Use reasonable estimates of known quantities in a chain of reasoning that yields an estimate of an unknown quantity. Content Scope: Knowledge and skills articulated in 5.NBT.B, 5.MD</t>
  </si>
  <si>
    <t>&lt;b&gt; 3,6 &lt;b&gt; 1, 2, 4, 5, 7 &lt;B&gt; 1,2,4,5,7</t>
  </si>
  <si>
    <t>&lt;b&gt; n</t>
  </si>
  <si>
    <t>&lt;b&gt; (all)Tasks may have scaffolding if necessary in order to yield a degree of difficulty appropriate to Grade 6.</t>
  </si>
  <si>
    <t>5.MD.</t>
  </si>
  <si>
    <t>&lt;b&gt;3, 6 &lt;b&gt; 1,2,4,5,7 &lt;b&gt; 1,2,4,5,7</t>
  </si>
  <si>
    <t>&lt;b&gt;n</t>
  </si>
  <si>
    <t>5.NF</t>
  </si>
  <si>
    <t>&lt;b&gt; (all)Tasks may have scaffolding if necessary in order to yield a degree of difficulty appropriate to Grade 6.</t>
  </si>
  <si>
    <t>5.G.A</t>
  </si>
  <si>
    <t>CC.5.G.A. Graph points on the coordinate plane to solve real-world and mathematics problems&lt;b&gt; 6.D.2 Solve multi-step contextual problems with degree of difficulty appropriate to Grade 6, requiring application of knowledge and skills articulated in 5.NBT.B, 5.NF, 5.MD, and 5.GA.</t>
  </si>
  <si>
    <t>&lt;b&gt;(all)Tasks may have scaffolding if necessary in order to yield a degree of difficulty appropriate to Grade 6.</t>
  </si>
  <si>
    <t>6.D.2</t>
  </si>
  <si>
    <t>CC.6.D.1 Solve multi-digit contextual problems with degree of difficulty appropriate to Grade 6, requiring application of knowledge and skills articulated in 5.NB.B, 5.NF, 5.MD, and 5.G.A </t>
  </si>
  <si>
    <t>&lt;b&gt;(all) Tasks may have scaffolding if necessary in order to yield a degree of difficulty appropriate to Grade 6. </t>
  </si>
  <si>
    <t>6.D.3</t>
  </si>
  <si>
    <t>CC.6.D.3 Reasoned estimates: Use reasonable estimates of known quantities in a chain of reasoning that yeilds an estimate of an unknown quantity. Content Scope: Knowledge and skills articulated in 5.NBT.B, 5.MD</t>
  </si>
  <si>
    <t>&lt;b&gt; 1, 2, 4,5,7</t>
  </si>
  <si>
    <t>&lt;b&gt;(all)Tasks may have scaffolding if necessary in order to yield a degree of difficulty appropriate to Grade 6. </t>
  </si>
  <si>
    <t>OK.6.2.2d</t>
  </si>
  <si>
    <t>OK.6.2.2d Number Sense and Operation: Use the basic operations on integers to solve problems.</t>
  </si>
  <si>
    <t>OK.6.3.1</t>
  </si>
  <si>
    <t>OK.6.3.1 Geometry: Compare and contrast the basic characteristics of three-dimensional figures (pyramids, prisms, cones, and cylinders)</t>
  </si>
  <si>
    <t>OK.6.3.2 Geometry: Compare and contrast congruent and similar figures</t>
  </si>
  <si>
    <t>OK.6.4.1</t>
  </si>
  <si>
    <t>OK.6.4.1 Measurement: Use formulas to find the circumference and area of circles in terms of pi.</t>
  </si>
  <si>
    <t>OK.6.4.2</t>
  </si>
  <si>
    <t>OK.6.4.2 Measurement: Convert, add, or subtract measurements within the same system to solve problems (e.g. 9'8" + 3'6", 150 minutes +____hours and ___minutes, 6 square inches=____ square feet).</t>
  </si>
  <si>
    <t>OK.6.5.2</t>
  </si>
  <si>
    <t>OK.6.5.2 Data Analysis: Probabiliy: Use the fundamental counting principle on sets with up to five items to determine the number of possible combinations.</t>
  </si>
  <si>
    <t>Use +/- Button Above to Toggle PARCC PBA</t>
  </si>
  <si>
    <t>Toggle Filters</t>
  </si>
  <si>
    <t>Use +/- Button Above to Toggle Pathway Models</t>
  </si>
  <si>
    <t>Use +/- Button Above to Toggle PARCC EOY</t>
  </si>
  <si>
    <t>Transition Details</t>
  </si>
  <si>
    <t>Transition Support</t>
  </si>
  <si>
    <t>CCSS Suggested Pathway Model</t>
  </si>
  <si>
    <t>OK Teacher Suggested Pathway Model</t>
  </si>
  <si>
    <t>OK.5.2.1.d</t>
  </si>
  <si>
    <t>OK.5.2.1.d, OK.5.2.2.c</t>
  </si>
  <si>
    <t>OK.5.1.3</t>
  </si>
  <si>
    <t>OK.5.2.2.a</t>
  </si>
  <si>
    <t>E</t>
  </si>
  <si>
    <t>CC.7.G.4</t>
  </si>
  <si>
    <t>OK.5.2.1.c, OK.7.2.1.a</t>
  </si>
  <si>
    <t>OK.6.2.1, OK.7.2.1.a</t>
  </si>
  <si>
    <t>CC.7.NS.1.d</t>
  </si>
  <si>
    <t>OK.6.2.2.e</t>
  </si>
  <si>
    <t>CC.7.G.1</t>
  </si>
  <si>
    <t>OK.8.1.1</t>
  </si>
  <si>
    <t>OK.7.1.3</t>
  </si>
  <si>
    <t>OK.8.1.1c,d</t>
  </si>
  <si>
    <t>OK.6.1.4, OK.8.1.2</t>
  </si>
  <si>
    <t>CC .5.OA.3</t>
  </si>
  <si>
    <t>OK.5.5.1.b</t>
  </si>
  <si>
    <t>CC.5.MD.1</t>
  </si>
  <si>
    <t>OK.5.5.1.b, OK.5.5.3. OK.6.5.1</t>
  </si>
  <si>
    <t>OK.6.1.3</t>
  </si>
  <si>
    <t>OK.5.4.1.c+J88</t>
  </si>
  <si>
    <t>CC.7.SP.8a</t>
  </si>
  <si>
    <t>Hexagon Heirarchy (Christopher)</t>
  </si>
  <si>
    <t>Burn Area and Perimeter (Firefighter Math)</t>
  </si>
  <si>
    <t>RP.1</t>
  </si>
  <si>
    <t>RP.2</t>
  </si>
  <si>
    <t>RP.3</t>
  </si>
  <si>
    <t>NS.1</t>
  </si>
  <si>
    <t>NS.2</t>
  </si>
  <si>
    <t>NS.3</t>
  </si>
  <si>
    <t>NS.4</t>
  </si>
  <si>
    <t>NS.5</t>
  </si>
  <si>
    <t>NS.6</t>
  </si>
  <si>
    <t>NS.7</t>
  </si>
  <si>
    <t>NS.8</t>
  </si>
  <si>
    <t>EE.1</t>
  </si>
  <si>
    <t>EE.2</t>
  </si>
  <si>
    <t>EE.3</t>
  </si>
  <si>
    <t>EE.4</t>
  </si>
  <si>
    <t>EE.5</t>
  </si>
  <si>
    <t>EE.6</t>
  </si>
  <si>
    <t>EE.7</t>
  </si>
  <si>
    <t>EE.8</t>
  </si>
  <si>
    <t>EE.9</t>
  </si>
  <si>
    <t>G.1</t>
  </si>
  <si>
    <t>G.2</t>
  </si>
  <si>
    <t>G.3</t>
  </si>
  <si>
    <t>G.4</t>
  </si>
  <si>
    <t>SP.1</t>
  </si>
  <si>
    <t>SP.2</t>
  </si>
  <si>
    <t>SP.3</t>
  </si>
  <si>
    <t>SP.4</t>
  </si>
  <si>
    <t>SP.5</t>
  </si>
  <si>
    <t>Banana Bread (Illustrative Mathematics)</t>
  </si>
  <si>
    <t>Dollar Wall (Dan)</t>
  </si>
  <si>
    <t>Irregular Shapes Math Hunt (Julie)</t>
  </si>
  <si>
    <t>Smoothie Box (MARS)</t>
  </si>
  <si>
    <t>Candle Box (MARS)</t>
  </si>
  <si>
    <t>Bubble Wrap (Dan)</t>
  </si>
  <si>
    <t>Designing: Candy Cartons (MARS)</t>
  </si>
  <si>
    <t>Buttons: Statistical Questions (Illustrative Mathematics)</t>
  </si>
  <si>
    <t>Suzi's Company, (MARS)</t>
  </si>
  <si>
    <t>Mean, Median, Mode, Range (MARS)</t>
  </si>
  <si>
    <t>Candy Bars (MARS)</t>
  </si>
  <si>
    <t>Puppy Weights (Illustrative Mathematics)</t>
  </si>
  <si>
    <t>Electorial College (Illustrative Mathematics)</t>
  </si>
  <si>
    <t>Hot Summer, Cold Winter (Yummymath)</t>
  </si>
  <si>
    <t>Which rides can you go on? (Robert)</t>
  </si>
  <si>
    <t>Smallest &amp; Largest (Fawn)</t>
  </si>
  <si>
    <t>Firefighter Unit Conversions (Firefigter Math)</t>
  </si>
  <si>
    <t>Pennies to Heaven (Illustrative Mathematics)</t>
  </si>
  <si>
    <t>How Tall is Mini-me? (Robert)</t>
  </si>
  <si>
    <t>Partial Product (Dan)</t>
  </si>
  <si>
    <t>Amazon Percent Discount</t>
  </si>
  <si>
    <t>Super Bear (Dan)</t>
  </si>
  <si>
    <t>Sugar Packets (Dan)</t>
  </si>
  <si>
    <t>Glowing Rectangles</t>
  </si>
  <si>
    <t>Foil Prank (Roberts)</t>
  </si>
  <si>
    <t>Which Carrots should you buy?</t>
  </si>
  <si>
    <t>Coke v. Sprite (Dan)</t>
  </si>
  <si>
    <t>Nana's Choolate Milk</t>
  </si>
  <si>
    <t>Finals Week</t>
  </si>
  <si>
    <t>Bolt (Dan)</t>
  </si>
  <si>
    <t>Shower v. Bath (Dan)</t>
  </si>
  <si>
    <t>Speed of Light (Dan)</t>
  </si>
  <si>
    <t>Lemonade Stand (Robert)</t>
  </si>
  <si>
    <t>Pizza Deals (Robert)</t>
  </si>
  <si>
    <t>Fort Steuben (Dan)</t>
  </si>
  <si>
    <t>Ticket Options (Robert)</t>
  </si>
  <si>
    <t>Sharing Costs: Traveling to School (Mars)</t>
  </si>
  <si>
    <t>Pain Relief</t>
  </si>
  <si>
    <t>Neptune (Dan)</t>
  </si>
  <si>
    <t>Leaky Faucet (Dan)</t>
  </si>
  <si>
    <t>Split Time (Dan)</t>
  </si>
  <si>
    <t>Print Job (Dan)</t>
  </si>
  <si>
    <t>Story Math (Malke)</t>
  </si>
  <si>
    <t>Year of the Snake (Yummymath)</t>
  </si>
  <si>
    <t>Watch Out for Parentheses</t>
  </si>
  <si>
    <t>Factor Dominoes (Malke)</t>
  </si>
  <si>
    <t>Rectangle Perimeter (Illustrative Mathematics)</t>
  </si>
  <si>
    <t>Laws of Arithmetic (Mars)</t>
  </si>
  <si>
    <t>Log Ride</t>
  </si>
  <si>
    <t>Firefighter Allocation (Illustrative Mathematics)</t>
  </si>
  <si>
    <t>Morning Walk (Illustrative Mathematics)</t>
  </si>
  <si>
    <t>Fishing Adventures (Illustrative Mathematics)</t>
  </si>
  <si>
    <t>Chocolate Bar Sales (Illustrative Mathematics)</t>
  </si>
  <si>
    <t>Life-sized Human Graphing (Julie)</t>
  </si>
  <si>
    <t>Computing Volume Progression 1 (Illustrative Mathematics)</t>
  </si>
  <si>
    <t>Computing Volume Progression 2</t>
  </si>
  <si>
    <t>Computing Volume Progression 3 (Illustrative Mathematics)</t>
  </si>
  <si>
    <t>Computing Volume Progression 4 (Illustrative Mathematics)</t>
  </si>
  <si>
    <t>Rise and Run Triangles (NCTM Illuminations)</t>
  </si>
  <si>
    <t>OK.8.1.1.c</t>
  </si>
  <si>
    <t>CC.8.EE.5 Understand the connections between proportional relationships, lines, and linear equations.  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</si>
  <si>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8.EE.05</t>
  </si>
  <si>
    <t>OK.4.4.1.c</t>
  </si>
  <si>
    <t>CC.8.EE.04 Perform operations with numbers expressed in scientific notation, including problems where both decimal and scientific notation are used. Use scientific notation and choose units of apporopriate size for measurements of very larage or very small quantities(e.g., use millimeters per year for seafloor spreading). Interpret scientifific notation that has been generated by technology.</t>
  </si>
  <si>
    <t>8.EE.04</t>
  </si>
  <si>
    <t>i) One-third of tasks involve basic comprehension questions about a two-way table, such as "How many students who don’t have chores have a curfew?". 
ii) One-third of tasks involve computing marginal sums or marginal percentages. 
iii) One third of tasks involve interpretation or patterns of association. 
iv) Tasks that require finding missing values within the categories are excluded. 
v) Tasks are limited to two-by-two tables. 
vi) The testing interface can provide students with a calculation aid of the specified kind for these tasks.</t>
  </si>
  <si>
    <t>2,4,5,7</t>
  </si>
  <si>
    <t>OK.A.3.2</t>
  </si>
  <si>
    <t>CC.8.SP.4 Investigate patterns of association in bivariate data. 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</si>
  <si>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i) Tasks are word problems based on bivariate measurement data that require students to use the equation of a linear model. 
ii) The testing interface can provide students with a calculation aid of the specified kind for these tasks</t>
  </si>
  <si>
    <t>2,4,6,7</t>
  </si>
  <si>
    <t>CC.8.SP.3 Investigate patterns of association in bivariate data. 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</si>
  <si>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 
i) Tasks might have technology features such as the ability to adjust the position of a line and rotate it. 
ii) Tasks do not require students to write or identify an equation.</t>
  </si>
  <si>
    <t>2,5,7</t>
  </si>
  <si>
    <t>CC.8.SP.2 Investigate patterns of association in bivariate data. 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</si>
  <si>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CC.6.SP.3</t>
  </si>
  <si>
    <t>OK.8.5.3 Central Tendency: Find the measure of central tendency(mean, median, mode, and range) of a set of data and understand why a specific measure provides the most useful information in a given context.</t>
  </si>
  <si>
    <t>CC.7.SP.1 and CC.7.SP.2</t>
  </si>
  <si>
    <t>OK.8.5.2 Probability: Determine how samples are chosen (random, limites, biased) to draw and support conclusions about generalizing a sample to a population (e.g., is the average height of a men's college basketball team a good representative sample for height predictions?).</t>
  </si>
  <si>
    <t> 
i) Tasks might have spreadsheet-like technology features, such as the ability to select data ranges for the two axes and have the scatterplot automatically generated.</t>
  </si>
  <si>
    <t>3,5,7</t>
  </si>
  <si>
    <t>OK.8.5.1</t>
  </si>
  <si>
    <t>CC.8.SP.1 Investigate patterns of association in bivariate data. Construct and interpret scatter plots for bivariate measurement data to investigate patterns of association between two quantities. Describe patterns such as clustering, outliers, positive or negative association, linear association, and nonlinear association.</t>
  </si>
  <si>
    <t>&lt;b&gt;None</t>
  </si>
  <si>
    <t>&lt;b&gt;Y</t>
  </si>
  <si>
    <t>&lt;b&gt; 3,5,6</t>
  </si>
  <si>
    <t>&lt;b&gt;X</t>
  </si>
  <si>
    <t>OK.7.3.2</t>
  </si>
  <si>
    <t>8.G.05</t>
  </si>
  <si>
    <t>2,7</t>
  </si>
  <si>
    <t>i)Tasks do not have a context. 
ii)Tasks do not reference congruence (this relationship will be assessed in 8.C.3.2) 
iii)Tasks should not focus on coordinate Geometry 
iv)Tasks should elicit student understanding of the connection between similarity and transformations i.e., tasks may provide two similar figures and require the description of a sequence of transformations that exhibits the similarity or tasks may require students to identify whether two figures aresimilar using a sequence of transformations. 
v)Tasks do not require students to indicate a specified scale factor. 
v)Similarity should not be obtained through the proportionality of corresponding sides 
&lt;b&gt;None</t>
  </si>
  <si>
    <t>N         &lt;b&gt;Y</t>
  </si>
  <si>
    <t>2,7         &lt;b&gt; 2,3,5,6</t>
  </si>
  <si>
    <t>x  &lt;b&gt;X</t>
  </si>
  <si>
    <t>i) Tasks have "thin context" or no context.</t>
  </si>
  <si>
    <t>i)Tasks have "thin context" or no context. 
ii)Tasks require the use of coordinates in the coordinate plane 
iii)For items involving dilations, tasks must state the center of dilation.</t>
  </si>
  <si>
    <t>OK.7.3.3</t>
  </si>
  <si>
    <t>CC.8.G.3 Understand congruence and similarity using physical models, transparencies, or geometry software.  Describe the effect of dilations, translations, rotations and reflections on two-dimensional figures using coordinates.</t>
  </si>
  <si>
    <t>8.G.03</t>
  </si>
  <si>
    <t>i) Tasks have "thin context" or no context.</t>
  </si>
  <si>
    <t>i)Tasks do not have a context. 
ii)Tasks do not reference similarity (this relationship will be assessed in 8.C.3.2) 
ii)Tasks should not focus on coordinate Geometry 
Tasks should elicit student understanding of the connection between congruence and transformations i.e., tasks may provide two congruent figures and require the description of a sequence of transformations that exhibits the congruence or tasks may require students to identify whether two figures are congruent using a sequence of transformations. 
&lt;b&gt; None</t>
  </si>
  <si>
    <t>N     &lt;b&gt;Y</t>
  </si>
  <si>
    <t>2,7     &lt;b&gt;2,3,5,6</t>
  </si>
  <si>
    <t>x    &lt;b&gt;X</t>
  </si>
  <si>
    <t>3,5,8</t>
  </si>
  <si>
    <t>i)Tasks do not have a context</t>
  </si>
  <si>
    <t>CC.8.G.1c Parallel lines are taken to parallel lines.</t>
  </si>
  <si>
    <t>1c</t>
  </si>
  <si>
    <t>CC.8.G.1b Angles are taken to angles of the same measure.</t>
  </si>
  <si>
    <t>1b</t>
  </si>
  <si>
    <t>i)Tasks do not have a context.</t>
  </si>
  <si>
    <t>CC.8.G.1a Lines are taken to lines, and line segments to line segments of the same length.</t>
  </si>
  <si>
    <t>1a</t>
  </si>
  <si>
    <t>&lt;b&gt; 2,3,5</t>
  </si>
  <si>
    <t>i) Mixture problems are no more than 20% of tasks. 
ii) For an example of an illustrative task, see ITN Appendix F, section A, "Illustrations of innovative task characteristics," sub-section 6, "Expressing mathematical reasoning," sub-section "Illustrative tasks that require students to express mathematical reasoning," the problem of the two shepherds.</t>
  </si>
  <si>
    <t>1,5,6,7</t>
  </si>
  <si>
    <t>&lt;b&gt;i) See ITN Appendix F, section A, "Illustrations of innovative task characteristics," sub-section 6, "Expressing mathematics," sub-section "Illustrative tasks that require students to express mathematical reasoning," the problem of the two shepherds.</t>
  </si>
  <si>
    <t>&lt;b&gt; Y</t>
  </si>
  <si>
    <t>&lt;b&gt;1,2,3,6,7</t>
  </si>
  <si>
    <t>&lt;b&gt;</t>
  </si>
  <si>
    <t>OK.A.2.4</t>
  </si>
  <si>
    <t>8c</t>
  </si>
  <si>
    <t>i) 20% of tasks have a zero coefficient, e.g., as in the system . 3 2, 6 4 s t t    
ii) 20% of tasks have non-zero whole-number coefficients, and whole-number solutions. 
iii) 20% of tasks have non-zero whole-number coefficients, and at least one fraction among the solutions. 
iv) 20% of tasks have non-zero integer coefficients (with at least one coefficient negative). 
v) 20% of tasks have non-zero rational coefficients (with at least one coefficient negative and at least one coefficient a non-integer).</t>
  </si>
  <si>
    <t>1,6,7</t>
  </si>
  <si>
    <t>CC.8.EE.8b-1 Solve systems of two linear equations in two variables algebraically.</t>
  </si>
  <si>
    <t>8.EE.08b-1</t>
  </si>
  <si>
    <t>i) Tasks present students with technology that allows them to (1) graph a point based on coordinates of their choosing; (2) graph a line based on the equation (3) zoom in if the student wishes to do so, rescaling the axes automatically. 
ii) 20% of tasks have a zero coefficient, e.g., as in the system s + (3/4)t = 2, t = 6. 
iii) 20% of tasks have non-zero whole-number coefficients, and whole-number solutions. 
iiv 20% of tasks have non-zero whole-number coefficients, and at least one fraction among the solutions. 
v) 20% of tasks have non-zero integer coefficients (with at least one coefficient negative). 
vi) 20% of tasks have non-zero rational coefficients (with at least one coefficient a non-integer).</t>
  </si>
  <si>
    <t>5,6,7</t>
  </si>
  <si>
    <t>CC.8.EE.8b-2 Estimate solutions of linear systems by graphing the equations.</t>
  </si>
  <si>
    <t>8.EE.08b-2</t>
  </si>
  <si>
    <t>i) Tasks have whole-number or integer coefficients, one coefficient in either or both equations possibly zero. 
ii) One-third of tasks involve inconsistent systems, where the inconsistency is plausibly visible by inspection as in the italicized example given in the standard 8.EE.8b. 
iii) One-third of tasks involve degenerate systems (infinitely many solutions), where the degeneracy is plausibly visible by inspection, as for example in . 331, 662 x y x y  
iv) One-third of tasks involve systems with a unique solution and one coefficient zero, where the solution is plausibly visible by inspection, as for example in . 1, 31y x y  
v) Tasks assess solving by inspection, for example by listing several systems and asking the student for the solution of any freely chosen one of them by inspection.</t>
  </si>
  <si>
    <t>CC.8.EE.8b-3 Solve simple cases of linear systems by inspection. For example, 3x + 2y = 5 and 3x + 2y = 6 have no solution because 3x + 2y cannot simultaneously be 5 and 6.</t>
  </si>
  <si>
    <t>8.EE.08b-3</t>
  </si>
  <si>
    <t>&lt;b&gt;3,6</t>
  </si>
  <si>
    <t>8.EE.08b</t>
  </si>
  <si>
    <t>8b</t>
  </si>
  <si>
    <t>2,5,6,7</t>
  </si>
  <si>
    <t>i)Tasks do not have a context.  &lt;b&gt; none</t>
  </si>
  <si>
    <t>N     &lt;b&gt; Y</t>
  </si>
  <si>
    <t>2,5,6,7 &lt;b&gt; 2,3,5,6,7</t>
  </si>
  <si>
    <t>8a</t>
  </si>
  <si>
    <t>CC.8.EE.8 Analyze and solve linear equations and pairs of simultaneous linear equations. Analyze and solve pairs of simultaneous linear equations.     </t>
  </si>
  <si>
    <t>i) Pool should contain tasks with and without contexts.</t>
  </si>
  <si>
    <t>CC.8.F.5-2 Use functions to model relationships between quantities. Sketch a graph that exhibits the qualitative features of a function that has been described verbally.</t>
  </si>
  <si>
    <t>8.F.5-2</t>
  </si>
  <si>
    <t>CC.8.F.5-1 Use functions to model relationships between quantities. Describe qualitatively the functional relationship between two quantities by analyzing a graph (e.g., where the function is increasing or decreasing, linear or nonlinear).</t>
  </si>
  <si>
    <t>8.F.5-1</t>
  </si>
  <si>
    <t>CC.8.F.5 Use functions to model relationships between quantities. Describe qualitatively the functional relationship between two quantities by analyzing a graph (e.g., where the function is increasing or decreasing, linear or nonlinear). Sketch a graph that exhibits the qualitative features of a function that has been described verbally.</t>
  </si>
  <si>
    <t>F</t>
  </si>
  <si>
    <t>OK.A.2.1.a</t>
  </si>
  <si>
    <t>i) Pool should contain tasks with and without contexts. 
ii) The testing interface can provide students with a calculation aid of the specified kind for these tasks</t>
  </si>
  <si>
    <t>2,4</t>
  </si>
  <si>
    <t>OK.7.1.1</t>
  </si>
  <si>
    <t>CC.8.F.4 Use functions to model relationships between quantities. 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</si>
  <si>
    <t>i) Tasks have "thin context" or no context. 
ii) Tasks require students to demonstrate understanding of function nonlinearity, for example by recognizing or producing equations that do not define linear functions, or by recognizing or producing pairs of points that belong to the graph of the function yet do not lie on a straight line. 
iii )Tasks do not require students to produce a proof; for that aspect of standard 8.F.3, see Grade 8 PBA 
iv)Tasks involving symbolic representations are limited to polynomial functions i.e. y = 3x2 + 2</t>
  </si>
  <si>
    <t>&lt;b&gt;i) Note especially the portion of 8.F.3 after the semicolon. Tasks require students to prove that a given function is linear or nonlinear.</t>
  </si>
  <si>
    <t>OK.7.1.1, OK.8.1.1.a, OK.8.1.1.c</t>
  </si>
  <si>
    <t>8.F.03-2</t>
  </si>
  <si>
    <t>i) Tasks have “thin context” or no context.
ii) Tasks require students to approach linear equations
from a functional perspective, for example by
computing outputs from inputs or by identifying
equations that do or do not define one variable as a
linear function of the other.
iii) Equations can be presented in forms other than
y  mx b . For example, the equation 2x  2y  7
can be viewed as a function machine with x the input
and y the output - or as a function machine with y the
input and x the output.</t>
  </si>
  <si>
    <t>CC.8.F.3-1 Define, evaluate, and compare functions. Interpret the equation y = mx + b as defining a linear function, whose graph is a straight line;</t>
  </si>
  <si>
    <t>8.F.03-1</t>
  </si>
  <si>
    <t>CC.8.F.3 Define, evaluate, and compare functions. 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</si>
  <si>
    <t>i) Pool should contain tasks with and without contexts. 
ii) The testing interface can provide students with a calculation aid of the specified kind for these tasks.</t>
  </si>
  <si>
    <t>i) Pool should contain tasks with and without context. 
ii) The testing interface can provide students with a calculation aid of the specified kind for these tasks.</t>
  </si>
  <si>
    <t>Y</t>
  </si>
  <si>
    <t>OK.A.2.2.c.3</t>
  </si>
  <si>
    <t>CC.8.EE.5-02 Understand the connections between proportional relationships, lines, and linear equations.  Compare two different proportional relationships represented in different ways. For example, compare a distance-time graph to a distance-time equation to determine which of two moving objects has greater speed.</t>
  </si>
  <si>
    <t>8EE.05-2</t>
  </si>
  <si>
    <t>OK.8.4.2</t>
  </si>
  <si>
    <t>CC.8.G.2.4 Understand that a two dimensional figure is similar to another if the second can be obtained from the first by a sequence of rotations, reflections, translations, dilations: given two similar two dimensional figures, describe a sequence that exhibits the similarity between them.</t>
  </si>
  <si>
    <t>8.G.2.4</t>
  </si>
  <si>
    <t>i) Tasks do not have a context. 
ii) Given a non-vertical line in the coordinate plane, tasks might for example require students to choose two pairs of points and record the rise, run, and slope relative to each pair and verity that they are the same. 
iii) The testing interface can provide students with a calculation aid of the specified kind for these tasks. </t>
  </si>
  <si>
    <t>y     </t>
  </si>
  <si>
    <t>2, 7   </t>
  </si>
  <si>
    <t>x,</t>
  </si>
  <si>
    <t>&lt;b&gt;i) Note especially the portion of 8.EE.6 after the semicolon.</t>
  </si>
  <si>
    <t>&lt;b&gt;y</t>
  </si>
  <si>
    <t>&lt;b&gt;2,3,7,8    &lt;b&gt; 2,3,5</t>
  </si>
  <si>
    <t>OK.7.1.1, OK.8.1.1.c</t>
  </si>
  <si>
    <t>8.EE.06</t>
  </si>
  <si>
    <t>i) Pool should contain task with and without contexts. 
ii) The testing interface can provide students with a calculation aid of the specified kind for these tasks.</t>
  </si>
  <si>
    <t>CC.8.EE.5-01 Understand the connections between proportional relationships, lines, and linear equations.  Graph proportional relationships, interpreting the unit rate as the slope of the graph.</t>
  </si>
  <si>
    <t>8EE.05-1</t>
  </si>
  <si>
    <t>i) Tasks have "thin context" or no context. 
ii) The testing interface can provide students with a calculation aid of the specified kind for these tasks.</t>
  </si>
  <si>
    <t>OK.8.1.1.b, OK.8.1.1.c</t>
  </si>
  <si>
    <t>CC.8.F.2 Define, evaluate, and compare functions. 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</si>
  <si>
    <t>i) Functions are limited to those with inputs and outputs in the real numbers. 
ii) Tasks do not require knowledge of the concepts or terms domain and range. 
iii) 80% of tasks require students to graph functions in the coordinate plane or read inputs and outputs from the graph of a function in the coordinate plane. 
iv) 20% of tasks require students to tell whether a set of points in the plane represents a function.</t>
  </si>
  <si>
    <t>OK.6.1.1, OK.7.1.1</t>
  </si>
  <si>
    <t>CC.8.F.1-2 Define, evaluate, and compare functions. The graph of a function is the set of ordered pairs consisting of an input and the corresponding output.  (Function notation is not required in Grade 8.)</t>
  </si>
  <si>
    <t>8.F.01-2</t>
  </si>
  <si>
    <t>i) Tasks do not involve the coordinate plane or the "vertical line test." 
ii) Tasks do not require knowledge of the concepts or terms domain and range. 
iii) 20% of functions in tasks are non-numerical, e.g., the input could be a person and the output could be his or her month of birth.</t>
  </si>
  <si>
    <t>CC.8.F.1-1 Define, evaluate, and compare functions. Understand that a function is a rule that assigns to each input exactly one output.</t>
  </si>
  <si>
    <t>8.F.01-1</t>
  </si>
  <si>
    <t>CC.8.F.1 Define, evaluate, and compare functions. Understand that a function is a rule that assigns to each input exactly one output. The graph of a function is the set of ordered pairs consisting of an input and the corresponding output.  (Function notation is not required in Grade 8.)</t>
  </si>
  <si>
    <t>CC.7.G.3</t>
  </si>
  <si>
    <t>OK.8.4.3 Find area of a regionof a region for simple composite figures and the area of cross sections of regular geometric solids (e.g.,area of a rectangular picture frame)</t>
  </si>
  <si>
    <t>CC.6.G.4</t>
  </si>
  <si>
    <t>OK.8.3.1 Construct models, sketch (from different perspectives), and classify solid figures such as rectangular solids, prisms, cones, cylinders, pyramids, and combined forms</t>
  </si>
  <si>
    <t>i) The testing interface can provide students with a calculation aid of the specified kind for these tasks. 
ii) The testing interface can include a formula sheet with the indicated formulas to jog the student’s memory. The formulas are given but not labeled, so as to require knowing the formulas.</t>
  </si>
  <si>
    <t>OK.8.4.1</t>
  </si>
  <si>
    <t>CC.8.G.9 Solve real-world and mathematical problems involving volume of cylinders, cones and spheres. Know the formulas for the volume of cones, cylinders, and spheres and use them to solve real-world and mathematical problems.</t>
  </si>
  <si>
    <t>6,7</t>
  </si>
  <si>
    <t>i)Tasks do not have a context     &lt;b&gt; None</t>
  </si>
  <si>
    <t>N       &lt;b&gt;Y</t>
  </si>
  <si>
    <t>6,7        &lt;b&gt;3,6</t>
  </si>
  <si>
    <t>x          &lt;b&gt; X</t>
  </si>
  <si>
    <t>OK.8.1.1.a</t>
  </si>
  <si>
    <t>7.EE.4.b andCC.A-CED.1 and 3  CC.A-REI.3  CC-REI.12</t>
  </si>
  <si>
    <t>OK.8.1.2 Inequalities : Model, write, solve, and graph one-and two-step linear inequalities with one variable</t>
  </si>
  <si>
    <t>CC.7.RP.c, CC A-CED.4</t>
  </si>
  <si>
    <t>OK.8.1.1d Apply appropriate formulas to solve problems (e.g.,d=rt,I=prt)</t>
  </si>
  <si>
    <t>OK.8.1.1.a, OK.8.1.1.b</t>
  </si>
  <si>
    <t>&lt;b&gt;i) For an example of an illustrative task, see 2009 CCRS: "If a bar of soap balances 3/4 of a bar of soap and 3/4 of a pound, how much does the bar of soap weigh?" 
At least 80% of tasks should involve contextual word problems (a noncontextual word problem could be "the sum of two times a number and 8 is 16").</t>
  </si>
  <si>
    <t>&lt;b&gt;4,6,7</t>
  </si>
  <si>
    <t>&lt;b&gt;Tasks may have scaffolding if necessary in order to yield a degree of difficulty appropriate to Grade 8.</t>
  </si>
  <si>
    <t>&lt;b&gt;1,2,4,5,7</t>
  </si>
  <si>
    <t>i) Task have "thin context". 
ii) The testing interface can provide students with a calculation aid of the specified kind for these tasks. 
iii) Tasks may require students to recognize 3.7E-2 (or 3.7e-2) from technology as 3.7 x 10 -2</t>
  </si>
  <si>
    <t>6, 7, 8</t>
  </si>
  <si>
    <t>6,7,8</t>
  </si>
  <si>
    <t>OK.8.2.2b</t>
  </si>
  <si>
    <t>CC.8EE.04-02 Work with radicials and integer exponents Use scientific notation and choose units of appropriate size for measurements of very large or very small quantities (e.g., use millimeters per year for seafloor spreading). Interpret scientific notation that has been generated by technology.</t>
  </si>
  <si>
    <t>8EE.04-2</t>
  </si>
  <si>
    <t>i) Tasks have ?thin context? or no context. 
ii) Rules or conventions for significant figures are not assessed. 
iii) 20% of tasks involve both decimal and scientific notation, e.g., write in scientific notation. 4 120 310  </t>
  </si>
  <si>
    <t>i) Tasks have "thin context" or no context. 
ii) Rules or conventions for significant figures are not assessed. 
iii) 20% of tasks involve both decimal and scientific notation, e.g., write in scientific notation. 4120310+×</t>
  </si>
  <si>
    <t>CC.8EE.04-01  Work with radicals and integer exponents. Perform operations with numbers expressed in scientific notation, including problems where decimal and scientific notation are used.</t>
  </si>
  <si>
    <t>8EE.04-1</t>
  </si>
  <si>
    <t>OK.8.2.1, OK.8.2.2.b</t>
  </si>
  <si>
    <t>CC.8.EE.3 Work with radicals and integer exponents. 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</si>
  <si>
    <t>i) Tasks do not have a context. 
ii) Tasks center on the properties and equivalence, not on simplification. For example, a task might ask a student to classify expressions according to whether or not they are equivalent to a given expression. 
iii) 50% of expressions should involve one property 
iv) 30% of expressions should involve two properties 
v) 20% of expressions should involve three properties 
vi) Tasks should involve a single common base</t>
  </si>
  <si>
    <t>i) Tasks do not have a context. ii) Tasks center on the properties and equivalence, not on simplification. For example, a task might ask a student to classify expressions according to whether or not they are equivalent to a given expression.  iii) 50% of expressions should involve one property   iv) 30% of expressions should involve two properties   v) 20% of expressions should involve three properties   vi) Tasks should involve a single common base</t>
  </si>
  <si>
    <t>OK.8.2.2.a</t>
  </si>
  <si>
    <t>CC.8.EE.1 Work with radicals and integer exponents. Know and apply the properties of integer exponents to generate equivalent numerical expressions. For example, 3^2 × 3^(–5) = 3^(–3) = 1/(3^3) = 1/27.</t>
  </si>
  <si>
    <t>OK.8.3.2</t>
  </si>
  <si>
    <t>CC.8.G.8 Understand and apply the Pythagorean Theorem. Apply the Pythagorean Theorem to find the distance between two points in a coordinate system.</t>
  </si>
  <si>
    <t>i) Tasks have "thin context" or no context. 
ii) Tasks require students to find one side of a right triangle in three dimensions, given information on a diagram that straightforwardly determines the other two sides. 
iii) In 50% of tasks, the answer is a whole number and is to be given as a whole number. 
iv) In 50% of tasks, the answer is irrational and is to be given approximately to three decimal places. 
v) The testing interface can provide students with a calculation aid of the specified kind for these tasks.</t>
  </si>
  <si>
    <t>CC.8.G.7-2 Apply the Pythagoream Theorem in a simple three-dimensional case.</t>
  </si>
  <si>
    <t>8.G.07-2</t>
  </si>
  <si>
    <t>i) Tasks have "thin context" or no context. 
ii) Tasks require students to find one side of a right triangle in the plane, given the other two sides. 
iii) In 50% of tasks, the answer is a whole number and is to be given as a whole number. 
iv) In 50% of tasks, the answer is irrational and is to be given approximately to three decimal places. 
v) The testing interface can provide students with a calculation aid of the specified kind for these tasks.</t>
  </si>
  <si>
    <t>CC.8.G.7-1 Understand and apply the Pythagorean Theorem.  Apply the Pythagorean Theorem in a simple planar case.</t>
  </si>
  <si>
    <t>8.G.07-1</t>
  </si>
  <si>
    <t>CC.8.G.7 Understand and apply the Pythagorean Theorem.  Apply the Pythagorean Theorem to determine unknown side lengths in right triangles in real-world and mathematical problems in two and three dimensions.</t>
  </si>
  <si>
    <t>OK G.3.1</t>
  </si>
  <si>
    <t>CC.8.G.6 Understand and apply the Pythagorean Theorem. Explain a proof of the Pythagorean Theorem and its converse.</t>
  </si>
  <si>
    <t>i) Pool should contain tasks with and without
contexts.
ii) Tasks might for example take the form of algebraic
word problems leading to equations 2x  p or 3x  p ,
or geometric problems such as finding the edge length
of a cubical object with a given volume.
iii) In problems where p and  p are both
relevant as solutions to 2x  p , both of these solutions
should be given. Note that p is nonnegative by
definition.
iv) Solutions to equations 2x  p or 3x  p are
represented as p and  p
or 3 p , respectively.
v) Manipulations such as 8  2 2 are beyond the
scope of grade 8. Student need not simplify a solution
such as 8 . But students should ultimately express
the following cases in the form of whole numbers: (a)
the square roots of 1, 4, 9, 16, 25, 36, 49, 64, 81, and
100; (b) the cube roots of 1, 8, 27, and 64.</t>
  </si>
  <si>
    <t>OK.7.2.1.b</t>
  </si>
  <si>
    <t>CC.8.EE.2 Work with radicals and integer exponents. Use square root and cube root symbols to represent solutions to equations of the form x^2 = p and x^3 = p, where p is a positive rational number. Evaluate square roots of small perfect squares and cube roots of small perfect cubes. Know that √2 is irrational.</t>
  </si>
  <si>
    <t>5,7,8</t>
  </si>
  <si>
    <t>CC.8.NS.2 Know that there are numbers that are not rational, and approximate them by rational numbers. Use rational approximations of irrational numbers to compare the size of irrational numbers, locate them approximately on a number line diagram, and estimate the value of expressions (e.g., π^2). For example, by truncating the decimal expansion of √2 (square root of 2), show that √2 is between 1 and 2, then between 1.4 and 1.5, and explain how to continue on to get better approximations.</t>
  </si>
  <si>
    <t>CC.5.OA.1 and CC.6.EE.2.c</t>
  </si>
  <si>
    <t>i) Tasks do not have a context. ii) 50% of tasks require students to write a fraction a/b as a repeating decimal by showing, filling in, or otherwise producing the steps of a long division .ab iii) 50% of tasks require students to write a given repeating decimal as a fraction. iv) Tasks should involve no more than two repeating decimals i.e. 2.16666..., 0.23232323...</t>
  </si>
  <si>
    <t>7,8</t>
  </si>
  <si>
    <t>CC.8.NS.1. Know that there are numbers that are not rational, and approximate them by rational numbers. 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</si>
  <si>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Tasks may have scaffolding if necessary in order to yield a degree of difficulty appropriate to Grade 8</t>
  </si>
  <si>
    <t>4,1,2,5,7</t>
  </si>
  <si>
    <t>Modeling</t>
  </si>
  <si>
    <t>Reasoned estimates: Use reasonable estimates of known quantities in a chain of reasoning that yields an estimate of an unknown quantity. 
Content Scope: Knowledge and skills articulated in the Evidence Statements on the PBA (excludes Reasoning Evidence Statements)</t>
  </si>
  <si>
    <t>8.D.4</t>
  </si>
  <si>
    <t>4, 1, 2, 5, 7</t>
  </si>
  <si>
    <t>Micro-models: Autonomously apply a technique from pure mathematics to a real-world situation in which the technique yields valuable results even though it is obviously not applicable in a strict mathematical sense (e.g., profitably applying proportional relationships to a phenomenon that is obviously nonlinear or statistical in nature). 
Content Scope: Knowledge and skills articulated in the Evidence Statements on the PBA (excludes Reasoning Evidence Statements).</t>
  </si>
  <si>
    <t>8.D.3</t>
  </si>
  <si>
    <t>1,2,4,5,7</t>
  </si>
  <si>
    <t>Prerequisite</t>
  </si>
  <si>
    <t>7.SP.B</t>
  </si>
  <si>
    <t>7.G.A&amp;B</t>
  </si>
  <si>
    <t>7.NS.3</t>
  </si>
  <si>
    <t>Tasks may have scaffolding if necessary in order to yield a degree of difficulty appropriate to Grade 8. 
&lt;b&gt;Tasks may have scaffolding if necessary in order to yield a degree of difficulty appropriate to Grade 8.</t>
  </si>
  <si>
    <t>Y  &lt;b&gt; Y</t>
  </si>
  <si>
    <t>3,6   &lt;b&gt;  1,2,4,5,7</t>
  </si>
  <si>
    <t>X      &lt;b&gt;X</t>
  </si>
  <si>
    <t>7.EE.1</t>
  </si>
  <si>
    <t>Y    &lt;b&gt;Y</t>
  </si>
  <si>
    <t>3,6     &lt;b&gt;1,2,4,5,7</t>
  </si>
  <si>
    <t>X    &lt;b&gt;x</t>
  </si>
  <si>
    <t>CC.7.NS.1 Apply and extend previous understandings of addition and subtraction to add and subtract rational number; represent addition and subrraction on a horizontal number line diagram
&lt;b&gt; 8.C.6 Construct, autonomously, chains of reasoning that will justify or refute propositions or conjectures. 
Content Scope: Knowledge and skills articulated in 7.RP.A, 7.NS.A, 7.EE.A</t>
  </si>
  <si>
    <t>7.NS.1</t>
  </si>
  <si>
    <t>Tasks may have scaffolding if necessary in order to yield a degree of difficulty appropriate to Grade 8.</t>
  </si>
  <si>
    <t>3,6</t>
  </si>
  <si>
    <t>7.RP.1</t>
  </si>
  <si>
    <t>Use +/- to toggle PARCC EOY Details</t>
  </si>
  <si>
    <t>Use +/- to toggle PARCC PBA Details</t>
  </si>
  <si>
    <t>Use +/- to toggle Curriculum Pathways</t>
  </si>
  <si>
    <t>Toggle Filters Here</t>
  </si>
  <si>
    <t>How many feet of lights do I need?</t>
  </si>
  <si>
    <t>Gumball profits (Robert)</t>
  </si>
  <si>
    <t>How sharp is the iphone's retina display? (Robert)</t>
  </si>
  <si>
    <t>Printing Books (NCTM Illuminations)</t>
  </si>
  <si>
    <t>One Grain of Rice (NCTM Illuminations)</t>
  </si>
  <si>
    <t>A Lunch-in Affair (NCTM Illuminations)</t>
  </si>
  <si>
    <t>Adding it all up (NCTM Illuminations)</t>
  </si>
  <si>
    <t>Follow that Diagonal (Kate)</t>
  </si>
  <si>
    <t>Do You Notice Sum-Thing? (NCTM Illuminations_</t>
  </si>
  <si>
    <t>Adjacent Circles (NCTM Illuminations)</t>
  </si>
  <si>
    <t>Scatter Diagram (MARS)</t>
  </si>
  <si>
    <t>What's your favorite subject (Illustrative Mathematics)</t>
  </si>
  <si>
    <t>Music and Sports (Illustrative Mathematics)</t>
  </si>
  <si>
    <t>U.S. Airports (Illustrative Mathematics)</t>
  </si>
  <si>
    <t>Exploring Linear Data (NCTM Illuminations)</t>
  </si>
  <si>
    <t>Texting and Grades(Illustrative Mathematics)</t>
  </si>
  <si>
    <t>Birds Eggs (MARS)</t>
  </si>
  <si>
    <t>Hand Span and Height (Illustrative Mathematics)</t>
  </si>
  <si>
    <t>Opening Day (Yummymath)</t>
  </si>
  <si>
    <t>Spaceballs &amp; Megamaid (Geoff)</t>
  </si>
  <si>
    <t>Amazing Watermelons (John)</t>
  </si>
  <si>
    <t>Caloric Quandary (Geoff)</t>
  </si>
  <si>
    <t>Modeling:  Making Matchsticks (MARS)</t>
  </si>
  <si>
    <t>Largest Cup of Coffee Ever(Yummymath)</t>
  </si>
  <si>
    <t>Taco Cart (Dan)</t>
  </si>
  <si>
    <t>Watson Save (Yummymath)</t>
  </si>
  <si>
    <t>The Pythagorean Theorem:  Square Areas (MARS)</t>
  </si>
  <si>
    <t>Jane's TV (MARS)</t>
  </si>
  <si>
    <t>How did they make Mrs. Pac-Man? (Robert)</t>
  </si>
  <si>
    <t>Identifying Similar Triangles (MARS)</t>
  </si>
  <si>
    <t>Representing and Combining Transformations (MARS)</t>
  </si>
  <si>
    <t>Aaron's Designs (MARS)</t>
  </si>
  <si>
    <t>Joulies (Dan)</t>
  </si>
  <si>
    <t>How many hot dogs did they eat? (Robert)</t>
  </si>
  <si>
    <t>Lines and Linear Equations (MARS)</t>
  </si>
  <si>
    <t>Lifespan of a meme, the Harlem Shake (Yummymath)</t>
  </si>
  <si>
    <t>Generalizing Patterns:  The Difference of Two Squares (MARS)</t>
  </si>
  <si>
    <t>Modeling Situations with Linear Equations (MARS)</t>
  </si>
  <si>
    <t>Interpreting Distance vs. Time Graphs (MARS)</t>
  </si>
  <si>
    <t>Meal Out (MARS)</t>
  </si>
  <si>
    <t>Solving Real Life Problems:  Baseball Jerseys (MARS)</t>
  </si>
  <si>
    <t>Classifying Solutions to Systems of Equations (MARS)</t>
  </si>
  <si>
    <t>Building and Solving Equations 1 (MARS)</t>
  </si>
  <si>
    <t>Playing Catch Up (Dan)</t>
  </si>
  <si>
    <t>Hot Under the Collar (MARS)</t>
  </si>
  <si>
    <t>Chips and Candy (MARS)</t>
  </si>
  <si>
    <t>DVR Dilemma (Yummymath)</t>
  </si>
  <si>
    <t>Solving linear equations in one variable (MARS)</t>
  </si>
  <si>
    <t>Ditch Diggers (Dan)</t>
  </si>
  <si>
    <t>Solving for Y with Cups and Kisses (Julie)</t>
  </si>
  <si>
    <t>Solving Special Case Equations (Sarah)</t>
  </si>
  <si>
    <t>Constant Dimensions (NCTM Illuminations)</t>
  </si>
  <si>
    <t>Bike Ride (MARS)</t>
  </si>
  <si>
    <t>Colinear square Corners (David)</t>
  </si>
  <si>
    <t>Shelves (MARS)</t>
  </si>
  <si>
    <t>Journey (MARS)</t>
  </si>
  <si>
    <t>Staircases and Steepness (Fawn)</t>
  </si>
  <si>
    <t>Cheesy Goldfish (Yummymath)</t>
  </si>
  <si>
    <t>The Perfect Bracket (Yummymath)</t>
  </si>
  <si>
    <t>March Madness is here again (Yummymath)</t>
  </si>
  <si>
    <t>How many stars in the Universe? (Robert)</t>
  </si>
  <si>
    <t>Estimating Length Using Scientific Notation (MARS)</t>
  </si>
  <si>
    <t>Cost of Super Bowl Commercials (Yummymath)</t>
  </si>
  <si>
    <t>Square Roots go Rational (NCTM Illuminations)</t>
  </si>
  <si>
    <t>Repeating Decimals (MARS)</t>
  </si>
  <si>
    <t>Always, Sometimes, Never (Fawn)</t>
  </si>
  <si>
    <t>G.9</t>
  </si>
  <si>
    <t>G.8</t>
  </si>
  <si>
    <t>G.7</t>
  </si>
  <si>
    <t>G.6</t>
  </si>
  <si>
    <t>G.5</t>
  </si>
  <si>
    <t>F.5</t>
  </si>
  <si>
    <t>F.4</t>
  </si>
  <si>
    <t>F.3</t>
  </si>
  <si>
    <t>F.2</t>
  </si>
  <si>
    <t>F.1</t>
  </si>
  <si>
    <t>4,5</t>
  </si>
  <si>
    <t>OK.7.5.1, OK.7.5.2</t>
  </si>
  <si>
    <t>CC.7.SP.8 Investigate chance processes and develop, use, and evaluate probability models. Find probabilities of compound events using organized lists, tables, tree diagrams, and simulation.</t>
  </si>
  <si>
    <t>OK..7.5.2, OK.8.5.2</t>
  </si>
  <si>
    <t>CC.7.SP.7 Investigate chance processes and develop, use, and evaluate probability models. Develop a probability model and use it to find probabilities of events. Compare probabilities from a model to observed frequencies; if the agreement is not good, explain possible sources of the discrepancy.</t>
  </si>
  <si>
    <t>&lt;b&gt; X</t>
  </si>
  <si>
    <t>OK.7.2.2.a</t>
  </si>
  <si>
    <t>OK.7.1.2, OK.7.1.3</t>
  </si>
  <si>
    <t>7.C.7.2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7.NS. 2d</t>
  </si>
  <si>
    <t>&lt;b&gt; 1,3,6,7,8</t>
  </si>
  <si>
    <t>OK.6.2.1</t>
  </si>
  <si>
    <t>2d</t>
  </si>
  <si>
    <t>&lt;b&gt;1,2,3,5,6,7,</t>
  </si>
  <si>
    <t>OK.7.2.1.a, OK.8.2.2.c</t>
  </si>
  <si>
    <t>CC.6.EE.2.c, CC.5.OA.1</t>
  </si>
  <si>
    <t>OK.7.2.2.c Simplify numerical expressions with integers, exponents, and parentheses using order of operations.</t>
  </si>
  <si>
    <t>5, 6</t>
  </si>
  <si>
    <t>OK.7.3.2, OK.8.4.1</t>
  </si>
  <si>
    <t>CC.7.G.5 Solve real-life and mathematical problems involving angle measure, area, surface area, and volume.  Use facts about supplementary, complementary, vertical, and adjacent angles in a multi-step problem to write and solve simple equations for an unknown angle in a figure.</t>
  </si>
  <si>
    <t>CC.8.G.3, CC.G-CO.5</t>
  </si>
  <si>
    <t>OK.7.3.3 Construct geometric figures and identify geometric transformations on the rectangular coordinate plane (e.g., rotations, translations, reflections, magnifications).</t>
  </si>
  <si>
    <t>CC.5.G.4</t>
  </si>
  <si>
    <t>OK.7.3.1 Classify regular and irregular geometric figures including triangles and quadrilaterals according to their sides and angles.</t>
  </si>
  <si>
    <t>3, 5, 6</t>
  </si>
  <si>
    <t>OK.G.2.1</t>
  </si>
  <si>
    <t>CC.7.G.2 Draw, construct, and describe geometrical figures and describe the relationships between them.  Draw (freehand, with ruler and protractor, and with technology) geometric shapes with given conditions. Focus on constructing triangles from three measures of angles or sides, noticing when the conditions determine a unique triangle, more than one triangle, or no triangle.</t>
  </si>
  <si>
    <t>2, 5</t>
  </si>
  <si>
    <t>OK.7.2.1.c, OK.8.4.2</t>
  </si>
  <si>
    <t>CC.7.G.1 Draw, construct, and describe geometrical figures and describe the relationships between them. Solve problems involving scale drawings of geometric figures, including computing actual lengths and areas from a scale drawing and reproducing a scale drawing at a different scale.</t>
  </si>
  <si>
    <t>i) Pool should contain tasks with and without contexts.               ii) Tasks focus on area of two-dimensional objects.</t>
  </si>
  <si>
    <t>1, 5</t>
  </si>
  <si>
    <t>CC.7.G.6 Solve real-life and mathematical problems involving angle measure, area, surface area, and volume.  Solve real-world and mathematical problems involving area, volume and surface area of two- and three-dimensional objects composed of triangles, quadrilaterals, polygons, cubes, and right prisms.</t>
  </si>
  <si>
    <t>7.G.06</t>
  </si>
  <si>
    <t>OK.8.3.1, OK.8.4.3</t>
  </si>
  <si>
    <t>CC.7.G.3 Draw, construct, and describe geometrical figures and describe the relationships between them.  Describe the two-dimensional figures that result from slicing three-dimensional figures, as in plane sections of right rectangular prisms and right rectangular pyramids.</t>
  </si>
  <si>
    <t>i) Pool should contain tasks with and without contexts.               ii) Tasks focus on area of two-dimensional objects.</t>
  </si>
  <si>
    <t>i) Tasks require students to identify or produce a logical conclusion about the relationship between the circumference and the area of a circle, e.g., that given three circles with areas A1&gt;A2&gt;A3, the circumferences satisfy C1&gt;C2&gt;C3.</t>
  </si>
  <si>
    <t>OK.7.4.1, OK.7.4.2, OK.7.4.3, OK.8.4.1</t>
  </si>
  <si>
    <t>CC.7.G.4-2 Give an informal derivation of the relationship between the circumference and area of a circle.</t>
  </si>
  <si>
    <t>7.G.04-2</t>
  </si>
  <si>
    <t>2, 4, 5</t>
  </si>
  <si>
    <t>CC.7.G.4-1 Know the formulas for the area and circumference of a circle and use them to solve problems.</t>
  </si>
  <si>
    <t>7.G.04-1</t>
  </si>
  <si>
    <t>CC.6.SP.5c</t>
  </si>
  <si>
    <t>OK.7.5.3 Central Tendency: Compute the mean, median, mode, and range for data sets and understand how additional data or outliers in a set may affect the measures of central tendency.</t>
  </si>
  <si>
    <t>OK.8.5.1, OK.8.5.2, OK.8.5.3</t>
  </si>
  <si>
    <t>CC.7.SP.4 Draw informal comparative inferences about two populations. 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</si>
  <si>
    <t>i) Tasks may use mean absolute deviation or range as a measure of variability.</t>
  </si>
  <si>
    <t>OK.8.5.1, OK8.5.2, OK.8.5.3</t>
  </si>
  <si>
    <t>CC.7.SP.3 Draw informal comparative inferences about two populations.  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</si>
  <si>
    <t>OK.8.5.2</t>
  </si>
  <si>
    <t>CC.7.SP.2 Use random sampling to draw inferences about a population. 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</si>
  <si>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i) The testing interface can provide students with a calculation aid of the specified kind for these tesks.</t>
  </si>
  <si>
    <t>CC.7.SP.1 Use random sampling to draw inferences about a population. 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</si>
  <si>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1,2,5,6</t>
  </si>
  <si>
    <t>OK.7.2.2.b, OK.8.1.1.d</t>
  </si>
  <si>
    <t>CC.7.RP.3 Analyze proportional relationships and use them to solve real-world and mathematical problems. Use proportional relationships to solve multistep ratio and percent problems. Examples: simple interest, tax, markups and markdowns, gratuities and commissions, fees, percent increase and decrease, percent error.          &lt;b&gt; 7.C.7.1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7.RP.3</t>
  </si>
  <si>
    <t>7.RP.03</t>
  </si>
  <si>
    <t>OK.7.5.2</t>
  </si>
  <si>
    <t>CC.7.SP.8c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t>
  </si>
  <si>
    <t>CC.7.SP.8b Represent sample spaces for compound events using methods such as organized lists, tables and tree diagrams. For an event described in everyday language (e.g., “rolling double sixes”), identify the outcomes in the sample space which compose the event.</t>
  </si>
  <si>
    <t>CC.7.SP.8a Understand that, just as with simple events, the probability of a compound event is the fraction of outcomes in the sample space for which the compound event occurs.</t>
  </si>
  <si>
    <t>i) Data can be provided, or if the task is technology-enhanced, the task can simulate a data-gathering process.</t>
  </si>
  <si>
    <t>CC.7.SP.7b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t>
  </si>
  <si>
    <t>i) Simple events only.</t>
  </si>
  <si>
    <t>OK.7.5.2, OK.8.5.2</t>
  </si>
  <si>
    <t>CC.7.SP.7a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</si>
  <si>
    <t>i) Tasks require the students to make a prediction based on long-run relative frequency in data from a chance process.  Data can be provided, or if the task is technology-enhanced, the task can simulate a data-gathering process.</t>
  </si>
  <si>
    <t>CC.7.SP.6 Investigate chance processes and develop, use, and evaluate probability models. 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</si>
  <si>
    <t>CC.7.SP.5 Investigate chance processes and develop, use, and evaluate probability models. 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</si>
  <si>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1, 2, 5, 6, 7</t>
  </si>
  <si>
    <t>OK.7.1.3, OK.8.1.2, OK.8.2.2.c</t>
  </si>
  <si>
    <t>CC.7.EE.4b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          </t>
  </si>
  <si>
    <t>4b</t>
  </si>
  <si>
    <t>i) Comparison of an algebraic solution to an arithmetic solution is not assessed on EOY; this aspect of standard 7.EE.4a may be assessed on the Grade 7 PBA.</t>
  </si>
  <si>
    <t>1, 2, 6, 7</t>
  </si>
  <si>
    <t>Y     &lt;b&gt; Y</t>
  </si>
  <si>
    <t>1,2,6,7     &lt;b&gt; 1,2,3,6,7</t>
  </si>
  <si>
    <t>X     &lt;b&gt; X</t>
  </si>
  <si>
    <t>OK.7.1.2, OK.8.2.2.c</t>
  </si>
  <si>
    <t>CC.7.EE.4a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&lt;b&gt; 7.C.5  Given an equation or system of equations, present the solution steps as a logical argument that concludes with the set of solutions (if any).    Content Scope: Knowledge and skills articulated in 7.EE.4a</t>
  </si>
  <si>
    <t>7.EE.04a-1</t>
  </si>
  <si>
    <t>4a</t>
  </si>
  <si>
    <t>OK.7.1.2, OK.8.1.1.a</t>
  </si>
  <si>
    <t>CC.7.EE.2 Use properties of operations to generate equivalent expressions. Understand that rewriting an expression in different forms in a problem context can shed light on the problem and how the quantities in it are related. For example, a + 0.05a = 1.05a means that “increase by 5%” is the same as “multiply by 1.05.”</t>
  </si>
  <si>
    <t>i) Tasks may involve issues of strategy, e.g., by providing a factored expression such as        y(3+x=k) and a fully expanded expression 3y + xy + ky, and requiring students to produce or identify a new expression equivalent to both (such as y(3+x) + yk).                                                 ii) Tasks are not limited to integer coefficiants.</t>
  </si>
  <si>
    <t>i) Tasks may involve issues of strategy, e.g., by providing a factored expression such as y(3+x+k) and fully expanded expression 3y+xy+ky, and requiring students to produce or identify a new expression equivalent to both (such as y(3+x)+yk).
ii) Tasks are not limited to integer coefficients.           &lt;b&gt; None</t>
  </si>
  <si>
    <t>N                                                                   &lt;b&gt; y</t>
  </si>
  <si>
    <t>7                                                                                         &lt;b&gt; 3,6,7</t>
  </si>
  <si>
    <t>CC.7.EE.1 Use properties of operations to generate equivalent expressions. Apply properties of operations as strategies to add, subtract, factor, and expand linear expressions with rational coefficients.      &lt;b&gt; 7.C.1.2 Base explanations/reasoning on the properties of operations.  Content Scope:  Knowledge and skills articulated in 7.EE.1</t>
  </si>
  <si>
    <t>5     &lt;b&gt; 1,3,6,7,8</t>
  </si>
  <si>
    <t>OK.7.1.2, OK.8.1.1.a, OK.8.2.2.c</t>
  </si>
  <si>
    <t>7.EE.03</t>
  </si>
  <si>
    <t>i) Tasks are one-step word problems. ii) Tasks sample equally between addition/subtraction and multiplication/division. iii) Tasks involve at least one negative number. iv) Tasks are not limited to integers</t>
  </si>
  <si>
    <t>1, 4</t>
  </si>
  <si>
    <t>N     &lt;b&gt; Y</t>
  </si>
  <si>
    <t>1, 4     &lt;b&gt; 1,3,6,7,8</t>
  </si>
  <si>
    <t>X          &lt;b&gt; X</t>
  </si>
  <si>
    <t>OK.8.2.2.c</t>
  </si>
  <si>
    <t>CC.7.NS.3 Apply and extend previous understandings of operations with fractions to add, subtract, multiply, and divide rational numbers.  Solve real-world and mathematical problems involving the four operations with rational numbers.  (Computations with rational numbers extend the rules for manipulating fractions to complex fractions.)          &lt;b&gt; 7.C.7.3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7.NS.3</t>
  </si>
  <si>
    <t>i) Tasks do not have a context. ii) Tasks are not limited to integers. iii) Tasks may involve products and quotients of 2 or 3 rational numbers. iv) Tasks require students to compute a product or quotient, or demonstrate conceptual understanding for example by producing or recognizing an expression equivalent to a given expression. For example, given the product (-8)(6)/(-3), the student might be asked to recognize or produce the equivalent expression -(8/3)(-6).</t>
  </si>
  <si>
    <t>CC.7.NS.2c Apply properties of operations as strategies to multiply and divide rational numbers.</t>
  </si>
  <si>
    <t>2,4,7</t>
  </si>
  <si>
    <t>OK.6.2.2.d, OK.8.2.2.c</t>
  </si>
  <si>
    <t>CC.7.NS.2b-2 Interpret quotients of rational numbers by describing real-world contexts.</t>
  </si>
  <si>
    <t>7.NS.2b-2</t>
  </si>
  <si>
    <t>i) Tasks do not have a context. ii) Tasks are not computation tasks but rather require students to demonstrate conceptual understanding, for example by providing students with a numerical expression and requiring students to produce or recognize an equivalent expression.</t>
  </si>
  <si>
    <t>2, 4, 7</t>
  </si>
  <si>
    <t>"i) Tasks do not have a context. ii) Tasks are not computation tasks but rather require students to demonstrate conceptual understanding, for example by providing students with a numerical expression and requiring students to produce or recognize an equivalent expression. 
"</t>
  </si>
  <si>
    <t>CC.7.NS.2b-1 Understand that integers can be divided, provided that the divisor is not zero, and every quotient of integers (with non-zero divisor) is a rational number. If p and q are integers then –(p/q) = (–p)/q = p/(–q).</t>
  </si>
  <si>
    <t>7.NS,2b-1</t>
  </si>
  <si>
    <t>CC.7.NS.2a-2 Interpret products of rational numbers by describing real-world contexts.</t>
  </si>
  <si>
    <t>7.NS.2a-2</t>
  </si>
  <si>
    <t>i) Tasks do not have a context. 
ii) Tasks are not computation tasks but rather require students to demonstrate conceptual understanding, for example by providing students with a numerical expression and requiring students to produce or recognize an equivalent expression using properties of operations, particularly the distributive property. For example, given the expression (-3)(a6a + -4 + -3), the student might be asked to recognize that the given expression is equivalent to (-3)(6+-4) + (-3)(-3).</t>
  </si>
  <si>
    <t>"i) Tasks do not have a context. 
ii) Tasks are not computation tasks but rather require students to demonstrate conceptual understanding, for example by providing students with a numerical expression and requiring students to produce or recognize an equivalent expression using properties of operations, particularly the distributive property. For example, given the expression (-3)(a6a + -4 + -3), the student might be asked to recognize that the given expression is equivalent to (-3)(6+-4) + (-3)(-3)."</t>
  </si>
  <si>
    <t>CC.7.NS.2a-1 Understand that multiplication is extended from fractions to rational numbers by requiring that operations continue to satisfy the properties of operations, particularly the distributive property, leading to products such as (–1)(–1) = 1 and the rules for multiplying signed numbers.</t>
  </si>
  <si>
    <t>7.NS.2a-1</t>
  </si>
  <si>
    <t>N     &lt;b&gt; Y</t>
  </si>
  <si>
    <t>1, 4     &lt;b&gt; 1,3,6,7,8</t>
  </si>
  <si>
    <t>X          &lt;b&gt; X</t>
  </si>
  <si>
    <t>i) Tasks do not have a context. ii) Tasks are not limited to integers. iii) Tasks may involve sums and differences of 2 or 3 rational numbers.  iv) Tasks require students to represent addition and subtraction on a horizontal or vertical number line, or compute a sum or difference, or demonstrate conceptual understanding for example by producing or recognizing an expression equivalent to a given sum or differnece.  For example, given the sum -8.1 + 7.4, the student might be asked to recognize or produce the equivalent expression -(8.1 - 7.4).</t>
  </si>
  <si>
    <t>5,7</t>
  </si>
  <si>
    <t>i) Tasks do not have a context. ii) Tasks are not limited to integers. iii) Tasks may involve sums and differences of 2 or 3 rational numbers.  iv) Tasks require students to represent addition and subtraction on a horizontal or vertical number line, or compute a sum or difference, or demonstrate conceptual understanding for example by producing or recognizing an expression equivalent to a given sum or differnece.  For example, given the sum -8.1 + 7.4, the student might be asked to recognize or produce the equivalent expression -(8.1 - 7.4).</t>
  </si>
  <si>
    <t>CC.7.NS.1d Apply properties of operations as strategies to add and subtract rational numbers.</t>
  </si>
  <si>
    <t>1d</t>
  </si>
  <si>
    <t>"i) Pool should contain tasks with and without contexts. ii) Contextual tasks might, for example, require students to create or identify a situation described by a specific equation of the general form p - q = p +(-q) such as 3 - 5 =3 + (-5)  iii) Non-contextual tasks are not computation tasks but rather require students to demonstrate conceptual understanding, for example by identifying a sum that is equivalent to a given difference. For example, given the difference -1/3 - (1/5 + 5/8), the student might be asked to recognize the equivalent expression -1/3 + -(1/5 + 5/8).
iv) Tasks are not limited to integers. "</t>
  </si>
  <si>
    <t>CC.7.NS.1c-1 Understand subtraction of rational numbers as adding the additive inverse, p – q = p + (–q).  Apply this principle in real-world contexts.</t>
  </si>
  <si>
    <t>7.NS.01c-1</t>
  </si>
  <si>
    <t>i) Pool should contain tasks with and without contexts. ii) Contextual tasks might, for example, require students to create or identify a situation described by a specific equation of the general form p - q = p +(-q) such as 3 - 5 =3 + (-5)  iii) Non-contextual tasks are not computation tasks but rather require students to demonstrate conceptual understanding, for example by identifying a sum that is equivalent to a given difference. For example, given the difference -1/3 - (1/5 + 5/8), the student might be asked to recognize the equivalent expression -1/3 + -(1/5 + 5/8).
iv) Tasks are not limited to integers.</t>
  </si>
  <si>
    <t>2, 5, 7</t>
  </si>
  <si>
    <t>CC.7.NS.1c Understand subtraction of rational numbers as adding the additive inverse, p – q = p + (–q). Show that the distance between two rational numbers on the number line is the absolute value of their difference, and apply this principle in real-world contexts.</t>
  </si>
  <si>
    <t>i) Tasks require students to produce or recognize real-world contexts that correspond to given sums of rational numbers. ii) Tasks are not limited to integers. iii) Tasks do not require students to show in general that a number and its opposite have a sum of 0.</t>
  </si>
  <si>
    <t>CC.7.NS.1b-2 Interpret sums of rational numbers by describing real-world contexts.</t>
  </si>
  <si>
    <t>7.NS.01b-2</t>
  </si>
  <si>
    <t>i) Tasks do not have a context. ii) Tasks are not limited to integers. iii) Tasks involve a number line. iv) Tasks do not require students to show in general that a number and its opposite have a sum of 0. (</t>
  </si>
  <si>
    <t>2, 3, 5, 7</t>
  </si>
  <si>
    <t>i) Tasks do not have a context. ii) Tasks are not limited to integers. iii) Tasks involve a number line. iv) Tasks do not require students to show in general that a number and its opposite have a sum of 0.</t>
  </si>
  <si>
    <t>7.NS.01b-1</t>
  </si>
  <si>
    <t>i) Tasks require students to recognize or identify situations of the kind described in standard 7.NA.1a.</t>
  </si>
  <si>
    <t>5         </t>
  </si>
  <si>
    <t>OK.6.2.2.d</t>
  </si>
  <si>
    <t>CC.7.NS.1a Describe situations in which opposite quantities combine to make 0. For example, a hydrogen atom has 0 charge because its two constituents are oppositely charged.</t>
  </si>
  <si>
    <t>CC.8.F.4</t>
  </si>
  <si>
    <t>OK.7.1.1 Identify, describe, and analyze functional relationships (linear and nonlinear) between two variables (e.g., as the value of y increases on  a table, do the values of y increase or decreasse? Identify a positive rate of change on a graph and compare it to a negative rate of change).</t>
  </si>
  <si>
    <t>Y     &lt;b&gt; Y</t>
  </si>
  <si>
    <t>5     &lt;b&gt; 1,3,6,7,8</t>
  </si>
  <si>
    <t>X     &lt;b&gt; X</t>
  </si>
  <si>
    <t>CC.7.EE.3 Solve real-life and mathematical problems using numerical and algebraic expressions and equations. 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&lt;b&gt; 7.C.7.4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7.EE.3</t>
  </si>
  <si>
    <t> i) Tasks require students to interpret a point (x,y) on the graph of a proportional relationship in terms of the situation, with special attention to the points (0,0) and (1,r) where r is the unit rate. </t>
  </si>
  <si>
    <t>CC.7.RP.2d Explain what a point (x, y) on the graph of a proportional relationship means in terms of the situation, with special attention to the points (0, 0) and (1, r) where r is the unit rate.</t>
  </si>
  <si>
    <t>i) Tasks have a context.</t>
  </si>
  <si>
    <t>2,8</t>
  </si>
  <si>
    <t>2, 8</t>
  </si>
  <si>
    <t>OK 7.1.2, OK 7.2.2a</t>
  </si>
  <si>
    <t>CC.7.RP.2c Represent proportional relationships by equations. For example, if total cost t is proportional to the number n of items purchased at a constant price p, the relationship between the total cost and the number of items can be expressed as t = pn.</t>
  </si>
  <si>
    <t> i) Pool should contain tasks with and without context. ii) Tasks sample equally across the listed representations (graphs, equations, diagrams, and verbal descriptions).</t>
  </si>
  <si>
    <t>2, 5, 8</t>
  </si>
  <si>
    <t>2,5,8</t>
  </si>
  <si>
    <t>OK 7.2.2a</t>
  </si>
  <si>
    <t>CC.7.RP.2b Identify the constant of proportionality (unit rate) in tables, graphs, equations, diagrams, and verbal descriptions of proportional relationships.</t>
  </si>
  <si>
    <t> i) Tasks have "thin context" or no context. ii) Tasks may offer opportunities for students to investigate a relationship by constructing graphs or tables; however, students can opt not to use these tools. iii) Tasks are not limited to ratios of whole numbers.</t>
  </si>
  <si>
    <t>CC.7.RP.2a Decide whether two quantities are in a proportional relationship, e.g., by testing for equivalent ratios in a table or graphing on a coordinate plane and observing whether the graph is a straight line through the origin.</t>
  </si>
  <si>
    <t>i) Each task requires students to solve two equations (one of each of the given two forms).  Only the answer is required.  ii) Fluency is assessed implicitly by requiring the student to solve two equations.  Tasks are not timed.  iii) Comparison of an algebraic solution is not assessed on EOY; this aspect of standard 7.EE.4a may be assessed on the Grade 7 PBA.</t>
  </si>
  <si>
    <t>&lt;b&gt; 1,2,3,6,7</t>
  </si>
  <si>
    <t>7.EE.04a-2</t>
  </si>
  <si>
    <t>1,2,6,7     &lt;b&gt; 1,2,3,6,7</t>
  </si>
  <si>
    <t>CC.7.EE.4a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&lt;b&gt; 7.C.5  Given an equation or system of equations, present the solution steps as a logical argument that concludes with the set of solutions (if any).    Content Scope: Knowledge and skills articulated in 7.EE.4a</t>
  </si>
  <si>
    <t>1,2,3,5,6,7</t>
  </si>
  <si>
    <t xml:space="preserve">N </t>
  </si>
  <si>
    <t>2, 4, 6</t>
  </si>
  <si>
    <t>2,4,6        &lt;b&gt; 2,3,5,6,</t>
  </si>
  <si>
    <t>CC.7.RP.1 Analyze proportional relationships and use them to solve real-world and mathematical problems.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&lt;b&gt; 7.C.4 Base explanattions/reasoning on a coordinate plane diagram (whether provided in the prompt or constructed by the student in her/his response).    Content Scope:  Knowledge and skills articulated in 7.RP.A</t>
  </si>
  <si>
    <t>&lt;b&gt; Tasks may have scaffolding if neccessary in order to yield a degree of difficulty appropriate to grade 7.</t>
  </si>
  <si>
    <t>Reasoned estimates:  Use reasonable estimates of known quantities in a chain of reasoning that yields an estimate of an unknown quantity.     Content Scope:  Grade 7 knowldege and skills articulated in the Evidence Statements on the PBA (excludes the Reasoning Evidence Statements which are those that start with 7.C).</t>
  </si>
  <si>
    <t>7.D.4</t>
  </si>
  <si>
    <t>7.D.3  Micro-models:  Autonomously apply a technique from pure mathematics to a real-world situation in which the technique yields valuable results even though it is obviously not applicable in a strict mathematical sense (e.g., profitably applying proportional relationships to a phenomenon that is obviously nonlinear or statistical in nature).           Content Scope:  Grade 7 knowledge and skills articulated in the Evidence Statements on the PBA (excludes the Reasoning Evidence Statements which are those that start with 7.C).</t>
  </si>
  <si>
    <t>7.D.3</t>
  </si>
  <si>
    <t>7.D.1   Solve multi-step contextual word problems with degree of difficulty appropriate to grade 7, requiring application of the grade 7 knowledge and skills articulated in the Evidence Statements on the PBA (excludes the Reasoning Evidence Statements which are those that start with 7.C).</t>
  </si>
  <si>
    <t>7.D.1</t>
  </si>
  <si>
    <t xml:space="preserve">Pre-requisite </t>
  </si>
  <si>
    <t>6.G.</t>
  </si>
  <si>
    <t>6.EE.C</t>
  </si>
  <si>
    <t>6.RP.A</t>
  </si>
  <si>
    <t>6.EE.A &amp; B</t>
  </si>
  <si>
    <t>6.NS.C</t>
  </si>
  <si>
    <t>7.G.03</t>
  </si>
  <si>
    <t>CC.7.NS.1 Apply and extend previous understandings of operations with fractions to add, subtract, multiply, and divide rational numbers.  Apply and extend previous understandings of addition and subtraction to add and subtract rational numbers; represent addition and subtraction on a horizontal or vertical number line diagram.                                                            7.C.1.1 and 7.C.2 and 7.C.3 Base explanations/reasoning on the properties of operations. Base explanations/reasoning on the relationship between addition and subtraction or the relationship between multiplication and division.  Base explanations/reseaning on a number line diagram (whether provided in the prompt or constructed by the student in her response).     Content Scope:  Knowledge and skills articulated in 7.NS.1 and 7.NS.2  </t>
  </si>
  <si>
    <t>CC.7.EE.4 Solve real-life and mathematical problems using numerical and algebraic expressions and equations. Use variables to represent quantities in a real-world or mathematical problem, and construct simple equations and inequalities to solve problems by reasoning about the quantities. </t>
  </si>
  <si>
    <t>CC.7.RP.2 Analyze proportional relationships and use them to solve real-world and mathematical problems. Recognize and represent proportional relationships between quantities.                                             7.C.6.1 Construct, autonomously, chains of reasoning that will justify or refute propositions or conjuctures.   Content Scope:  Knowledge and skills articulated in 7.RP. 2</t>
  </si>
  <si>
    <t>CC.6.NS.5, 6,7,and 8  Apply and extend previous understandings of numbers to the system of rational numbers.                                                             7.C.8  Construct, autonomously, chains of reasoning that will justify or refute propositions or conjectures.       Content Scope:  Knowledge and skills articulated in 6.NS.C, 6.EE.A, 6.EE.B</t>
  </si>
  <si>
    <t>CC.6.EE.A &amp; B  Apply and extend previous understandings of arithmetic to algebraic expressions.  Reason about and solve one-variable equations and inequalities.                                                          7.C.8  Construct, autonomously, chains of reasoning that will justify or refute propositions or conjectures.       Content Scope:  Knowledge and skills articulated in 6.NS.C, 6.EE.A, 6.EE.B</t>
  </si>
  <si>
    <t>6.RP.1,2, and 3   Understand ratio concepts and use ratio reasoning to solve problems                            7.D.2  Solve multi-step contextual problems with degree of difficulty appropriate to grade 7, requiring application of knowledge and skills articulated in 6.RP.A, 6.EE.C and 6.G.   </t>
  </si>
  <si>
    <t>6.EE.9   Represent and analyze quantitative relationships between dependent and independent variables.                                                              7.D.2  Solve multi-step contextual problems with degree of difficulty appropriate to grade 7, requiring application of knowledge and skills articulated in 6.RP.A, 6.EE.C and 6.G.   </t>
  </si>
  <si>
    <t>6.G.   Solve real-world and mathematical problems involving area, surface area, and volume.                7.D.2  Solve multi-step contextual problems with degree of difficulty appropriate to grade 7, requiring application of knowledge and skills articulated in 6.RP.A, 6.EE.C and 6.G.  </t>
  </si>
  <si>
    <t>CC.7.NS.2 Apply and extend previous understandings of operations with fractions to add, subtract, multiply, and divide rational numbers.  Apply and extend previous understandings of multiplication and division and of fractions to multiply and divide rational numbers.                                                                    7.C.1.1 and 7.C.2 Base explanations/reasoning on the properties of operations.  Base explanations/reasoning on the relationship between addition and subtraction or the relationship between multiplication and division.     Content Scope:  Knowledge and skills articulated in 7.NS.1 and 7.NS.2</t>
  </si>
  <si>
    <t>7.EE.4a-2 Use variables to represent quantities in a real-world or mathematical problem, and construct simple equations and inequalities to solve problems by reasoning about the quantities.  Fluently solve equations of the form px+q=r and p(x+q)=r, wherep, q, and r are specific rational numbers.                                      7.C.5  Given an equation or system of equations, present the solution steps as a logical argument that concludes with the set of solutions (if any).    Content Scope: Knowledge and skills articulated in 7.EE.4a</t>
  </si>
  <si>
    <t>CC.7.RP.3 Analyze proportional relationships and use them to solve real-world and mathematical problems. Use proportional relationships to solve multistep ratio and percent problems. Examples: simple interest, tax, markups and markdowns, gratuities and commissions, fees, percent increase and decrease, percent error          7.C.7.1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7.RP.3 </t>
  </si>
  <si>
    <t>CC.7.NS.1b-1 Understand p + q as the number located a distance abs(q) from p, in the positive or negative direction depending on whether q is positive or negative.</t>
  </si>
  <si>
    <t>CC.7.NS.3 Apply and extend previous understandings of operations with fractions to add, subtract, multiply, and divide rational numbers.  Solve real-world and mathematical problems involving the four operations with rational numbers.  (Computations with rational numbers extend the rules for manipulating fractions to complex fractions.)       7.C.7.3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7.NS.3</t>
  </si>
  <si>
    <t>CC.7.NS.2d Convert a rational number to a decimal using long division; know that the decimal form of a rational number terminates in 0s or eventually repeats. </t>
  </si>
  <si>
    <t>CC.7.SP.B Draw informal comparative inferences about two populations. 8.D.2 Solve multi-step contextual problems with degree of difficulty appropriate to Grade 8, requiring application of knowledge and skills articulated in 7.RP.A, 7.NS.3, 7.EE, 7.G, and 7.SP.B</t>
  </si>
  <si>
    <t>N (New)        E (Expanded) M (Moving)</t>
  </si>
  <si>
    <t>CC.7RP.1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8.C.6 Construct, autonomously, chains of reasoning that will justify or refute propositions or conjectures. 
Content Scope: Knowledge and skills articulated in 7.RP.A, 7.NS.A, 7.EE.A 
8.D.2 Solve multi-step contextual problems with degree of difficulty appropriate to Grade 8, requiring application of knowledge and skills articulated in 7.RP.A, 7.NS.3, 7.EE, 7.G, and 7.SP.B</t>
  </si>
  <si>
    <t>CC.7.EE.1 Apply properties of operations as strategies to add, subtract, factor, and expand linear expressions with rational coefficients     
 8.C.6 Construct, autonomously, chains of reasoning that will justify or refute propositions or conjectures. 
Content Scope: Knowledge and skills articulated in 7.RP.A, 7.NS.A, 7.EE.A 
8.D.2 Solve multi-step contextual problems with degree of difficulty appropriate to Grade 8, requiring application of knowledge and skills articulated in 7.RP.A, 7.NS.3, 7.EE, 7.G, and 7.SP.B</t>
  </si>
  <si>
    <t>CC.7.NS.3 Solve real-world and mathematical problems involving the four operations with rational numbers                                                                       8.D.2 Solve multi-step contextual problems with degree of difficulty appropriate to Grade 8, requiring application of knowledge and skills articulated in 7.RP.A, 7.NS.3, 7.EE, 7.G, and 7.SP.B</t>
  </si>
  <si>
    <t>CC.7.G.A&amp;B Draw,Construct, and describe geometrical figures and describe the realtionships between them.  Solve real-life and mathematical problems involving angle measure, area,surface area, and volume.         8.D.2 Solve multi-step contextual problems with degree of difficulty appropriate to Grade 8, requiring application of knowledge and skills articulated in 7.RP.A, 7.NS.3, 7.EE, 7.G, and 7.SP.B</t>
  </si>
  <si>
    <t>OK.8.2.2c Simplify numerical expressions with rational numbers, expressions with rational numbers, exponents, and parentheses using order of operations</t>
  </si>
  <si>
    <t>CC.8.EE.7 Analyze and solve linear equations and pairs of simultaneous linear equations.  Solve linear equations in one variable.
Solve word problems leading to linear equations in one variable whose solutions require expanding expressions using the distributive property and collecting like terms. (EOY)
8.D.1 Solve multi-step contextual word problems with degree of difficulty appropriate to Grade 8, requiring application of knowledge and skills articulated in the Evidence Statements on the PBA (excludes Reasoning Evidence Statements). (PBA)</t>
  </si>
  <si>
    <t>CC.8.EE.7a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8.C.2 Given an equation or system of equations, present the solution steps as a logical argument that concludes with the set of solutions (if any). 
Content Scope: Knowledge and skills articulated in 8.EE.7a, 8.EE.7b, 8.EE.8b</t>
  </si>
  <si>
    <t>CC.8.EE.7b Solve linear equations with rational number coefficients, including equations whose solutions require expanding expressions using the distributive property and collecting like terms. 
8.C.2 Given an equation or system of equations, present the solution steps as a logical argument that concludes with the set of solutions (if any). 
Content Scope: Knowledge and skills articulated in 8.EE.7a, 8.EE.7b, 8.EE.8b</t>
  </si>
  <si>
    <t>CCSS Suggested Pathway Map</t>
  </si>
  <si>
    <t>Teacher Suggested Pathway Map</t>
  </si>
  <si>
    <t>CC.8.EE.6 Understand the connections between proportional relationships, lines, and linear equations. Use similar triangles to explain why the slope m is the same between any two distinct points on a non-vertical line in the coordinate plane; derive the equation y =mx for a line through the origin and the equation y = mx + b for a line intercepting the vertical axis at b.
8.C.1.1 Base reasoning on the principle that the graph of an equation in two variables is the set of all its solutions plotted in the coordinate plane. 
Content Scope: Knowledge and skills articulated in 8.EE.6 
8.C.5.1Apply geometric reasoning in a coordinate setting, and/or use coordinates to draw geometric conclusions. 
Content Scope: Knowledge and skills articulated in 8.EE.6</t>
  </si>
  <si>
    <t>CC.8.F.3-2 Define, evaluate, and compare functions. Give examples of functions that are not linear. For example, the function A = s^2 giving the area of a square as a function of its side length is not linear because its graph contains the points (1,1), (2,4) and (3,9), which are not on a straight line.    
8.C.3.1 Construct, autonomously, chains of reasoning that will justify or refute propositions or conjectures. 
Content Scope: Knowledge and skills articulated in 8.F.3-2</t>
  </si>
  <si>
    <t>CC.8.EE.8a Understand that solutions to a system of two linear equations in two variables correspond to points of intersection of their graphs, because points of intersection satisfy both equations simultaneously.                                                                                                                                         8.C.1.2 Base reasoning on the principle that the graph of an equation is two variables is the set of all its solutions plotted in the coordinate plane. 
Content Scope: Knowledge and skills articulated in 8.EE.8a</t>
  </si>
  <si>
    <t>CC.8.G.1 Understand congruence and similarity using physical models, transparencies, or geometry software. Verify experimentally the properties of rotations, reflections, and translations: 
8.C.6 Apply geometric reasoning in a coordinate setting, and/or use coordinates to draw geometric conclusions. 
Content Scope: Knowledge and skills articulated in 8.G.B</t>
  </si>
  <si>
    <t>CC.8.G.2 Understand congruence and similarity using physical models, transparencies, or geometry software.  Understand that a two-dimensional figure is congruent to another if the second can be obtained from the first by a sequence of rotations, reflections, and translations; given two congruent figures, describe a sequence that exhibits the congruence between them.
8.C.3.2 Construct, autonomously, chains of reasoning that will justify or refute propositions or conjectures. 
Content Scope: Knowledge and skills articulated in 8.G.2, 8.G.4 
8.C.5.3 Apply geometric reasoning in a coordinate setting, and/or use coordinates to draw geometric conclusions. 
Content Scope: Knowledge and skills articulated in 8.G.2, 8.G.4</t>
  </si>
  <si>
    <t>CC.8.G.4 Understand congruence and similarity using physical models, transparencies, or geometry software.  Understand that a two-dimensional figure is similar to another if the second can be obtained from the first by a sequence of rotations, reflections, translations, and dilations; given two similar two-dimensional figures, describe a sequence that exhibits the similarity between them.                                                                           8.C.3.2 Construct, autonomously, chains of reasoning that will justify or refute propositions or conjectures. 
Content Scope: Knowledge and skills articulated in 8.G.2, 8.G.4 
8.C.5.3 Apply geometric reasoning in a coordinate setting, and/or use coordinates to draw geometric conclusions. 
Content Scope: Knowledge and skills articulated in 8.G.2, 8.G.4</t>
  </si>
  <si>
    <t>CC.8.G.5 Understand congruence and similarity using physical models, transparencies, or geometry software.  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     
Construct, autonomously, chains of reasoning that will justify or refute propositions or conjectures. 
Content Scope: Knowledge and skills articulated in 8.G.5</t>
  </si>
  <si>
    <t>CC.8.G.5 Understand congruence and similarity using physical models, transparencies, or geometry software.  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     
Construct, autonomously, chains of reasoning that will justify or refute propositions or conjectures. 
Content Scope: Knowledge and skills articulated in 8.G.5</t>
  </si>
  <si>
    <t>CC.5.MD.A Convert like measurement units within a given measurement system. CC.5.MD.B Geometric measurement: understand concepts of volume and relate volume to multiplication and to additon. CC.5.MD.C. Geometric measurement: understand concepts of volume and relate volume to multiplication and division                                  6.C.9 Distinguish correct explanation/reasoning from that which is flawed, and – if there is a flaw in the argument – present corrected reasoning. (For example, some flawed ‘student’ reasoning is presented and the task is to correct and improve it.) Content Scope: Knowledge and skills articulated in 5.NBT, 5.MD.C  6.D.2 Solve multi-step contextual problems with degree of difficulty appropriate to Grade 6, requiring application of knowledge and skills articulated in 5.NBT.B, 5.NF, 5.MD, and 5.GA.   6.D.3 Reasoned estimates: Use reasonable estimates of known quantities in a chain of reasoning that yields an estimate of an unknown quantity. Content Scope: Knowledge and skills articulated in 5.NBT.B, 5.MD</t>
  </si>
  <si>
    <t>CC.5.NF Use equivalent fractions as a strategy to add and subtract fractions; apply and extend previous understandings of multiplication and division to multiply and divide fractions   6.D.2 Solve multi-step contextual problems with degree of difficulty appropriate to Grade 6, requiring application of knowledge and skills articulated in 5.NBT.B, 5.NF, 5.MD, and 5.GA</t>
  </si>
  <si>
    <t>CC.6.EE.6 Reason about and solve one-variable equations and inequalities. Use variables to represent numbers and write expressions when solving a real-world or mathematical problem; understand that a variable can represent an unknown number, or, depending on the purpose at hand, any number in a specified set. Given an equation, present the solution steps as a logical argument that concludes with a solution. Content Scope: Knowledge and skills articulated in 6.EE.B</t>
  </si>
  <si>
    <t>CC.6.EE.7 Reason about and solve one-variable equations and inequalities. Solve real-world and mathematical problems by writing and solving equations of the form x + p = q and px = q for cases in which p, q and x are all nonnegative rational numbers.  6.Int.1 Solve two-step word problems requiring operations on multi-digit whole numbers or decimals. 6.C.6 Given an equation, present the solution steps as a logical argument that concludes with a solution. Content Scope: Knowledge and skills articulated in 6.EE.B   6.D.1 Solve multi-step contextual word problem with degree of difficulty appropriate to Grade 6, requiring application of knowledge and skills articulated in the Evidence Statements on the PBA (excludes Reasoning Evidence Statements).</t>
  </si>
  <si>
    <t>CC.6.EE.8 Reason about and solve one-variable equations and inequalities. Write an inequality of the form x &gt; c or x &lt; c to represent a constraint or condition in a real-world or mathematical problem. Recognize that inequalities of the form x &gt; c or x &lt; c have infinitely many solutions; represent solutions of such inequalities on number line diagrams.     6.C.6 Given an equation, present the solution steps as a logical argument that concludes with a solution. Content Scope: Knowledge and skills articulated in 6.EE.B</t>
  </si>
  <si>
    <t>CC.6.EE.9 Represent and analyze quantitative relationships between dependent and independent variables. 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 6.C.8.2 Present solutions to multi-step problems in the form of valid chains of reasoning, using symbols such as equals signs appropriately (for example, rubrics award less than full credit for the presence of nonsense statements such as 1   4    5   7    12+=+=, even if the final answer is correct), or identify or describe errors in solutions to multi-step problems and present corrected solutions. Content Scope: Knowledge and skills articulated in 6.EE.9</t>
  </si>
  <si>
    <t>N (New)             E (Expanded)   M (Moving)</t>
  </si>
  <si>
    <t>Oreo Cookie Math (Modeling Unit)</t>
  </si>
  <si>
    <t>Harry Potter Statistics (Yummymath)</t>
  </si>
  <si>
    <t>Visual Patterns (3-6 patterns ) (Fawn)</t>
  </si>
  <si>
    <t>Linear Inequalities Day 2 (Julie)</t>
  </si>
  <si>
    <t>Linear Inequalities Day 1 (Julie)</t>
  </si>
  <si>
    <t>Money Munchers (Mars)</t>
  </si>
  <si>
    <t>Foil Prank (Robert)</t>
  </si>
  <si>
    <t>Esimating: Counting Trees (Mars)</t>
  </si>
  <si>
    <t>Coffee Traveler (Dan)</t>
  </si>
  <si>
    <t>Patterns and Functions (NCTM Illuminations)</t>
  </si>
  <si>
    <t>Area Contractor Project (NCTM Illuminations)</t>
  </si>
  <si>
    <t>Card Game (MARS)</t>
  </si>
  <si>
    <t>Memory Game (MARS)</t>
  </si>
  <si>
    <t>Temperatures (MARS)</t>
  </si>
  <si>
    <t>Lottery (MARS)</t>
  </si>
  <si>
    <t>Spinner Bingo (MARS)</t>
  </si>
  <si>
    <t>Evaluating Statements about Probability (MARS)</t>
  </si>
  <si>
    <t>Bermuda Triangle (Jason)</t>
  </si>
  <si>
    <t>Counting Trees (MARS)</t>
  </si>
  <si>
    <t>Applying Angle Theorems (MARS)</t>
  </si>
  <si>
    <t>Octagon Tile (MARS)</t>
  </si>
  <si>
    <t>Using Dimensions: Designing a Sports Bag (MARS)</t>
  </si>
  <si>
    <t>Sand Under the Swing Set (Illustrative Mathematics)</t>
  </si>
  <si>
    <t>Drawing to Scale: Designing a Garden (MARS)</t>
  </si>
  <si>
    <t>Holes (Dan)</t>
  </si>
  <si>
    <t>Ticket to Ride (DAN)</t>
  </si>
  <si>
    <t>Maximizing Area: Gold Rush (MARS)</t>
  </si>
  <si>
    <t>Popcorn Picker (Dan)</t>
  </si>
  <si>
    <t>Video Game Downlload (Yummymath)</t>
  </si>
  <si>
    <t>Fencing (MARS)</t>
  </si>
  <si>
    <t>Steps to Solving Equations (MARS)</t>
  </si>
  <si>
    <t>Guess my Number (Illustrative Mathematics)</t>
  </si>
  <si>
    <t>Miles to Kilometers (Illustrative Mathematics)</t>
  </si>
  <si>
    <t>Equivalent Expressions (Illustrative Mathematics)</t>
  </si>
  <si>
    <t>Pizza Doubler (Dan)</t>
  </si>
  <si>
    <t>Historical Bicycle (MARS)</t>
  </si>
  <si>
    <t>Photographs (MARS)</t>
  </si>
  <si>
    <t>Eight Circles (Illustrative Mathematics)</t>
  </si>
  <si>
    <t>Measuring the Area of a Circle (Illustrative Mathematics)</t>
  </si>
  <si>
    <t>Coin Carpet (Dan)</t>
  </si>
  <si>
    <t>Glowing Rectangles (Yummymath)</t>
  </si>
  <si>
    <t>Roman Mosaic (MARS)</t>
  </si>
  <si>
    <t>Floor Plan (Illustrative Mathematics)</t>
  </si>
  <si>
    <t>Is Gas Cheaper With a Credit Card (Robert)</t>
  </si>
  <si>
    <t>Proportion and Non-proportion Situations (MARS)</t>
  </si>
  <si>
    <t>Ice Cream Sale (MARS)</t>
  </si>
  <si>
    <t>Increasing and Decreasing Quantities by a Percent (MARS)</t>
  </si>
  <si>
    <t>Dueling Discounts (Dan)</t>
  </si>
  <si>
    <t>Developing a Sense of Scale (MARS)</t>
  </si>
  <si>
    <t>Buses (MARS)</t>
  </si>
  <si>
    <t>Marshmallow Minute (John)</t>
  </si>
  <si>
    <t>Drawing Rectangles (Fawn)</t>
  </si>
  <si>
    <t>Visual Patterns (3-6 patterns) (Fawn)</t>
  </si>
  <si>
    <t>Taxi Cabs (MARS)</t>
  </si>
  <si>
    <t>A Day Out (MARS)</t>
  </si>
  <si>
    <t>A Billion Nickels (John)</t>
  </si>
  <si>
    <t>Is This a Leap Year (Yummymath)</t>
  </si>
  <si>
    <t>Division (MARS)</t>
  </si>
  <si>
    <t>Using Positive and Negative Numbers in Context (MARS)</t>
  </si>
  <si>
    <t>Life on the Number Line (Elizabeth)</t>
  </si>
  <si>
    <t>SP.8</t>
  </si>
  <si>
    <t>SP.7</t>
  </si>
  <si>
    <t>SP.6</t>
  </si>
  <si>
    <t>CC.6.NS.7 Apply and extend previous understandings of numbers to the system of rational numbers. Understand ordering and absolute value of rational numbers.  6.C.4 Base explanations/reasoning on a number line diagram (whether provided in the prompt or constructed by the student in her response). Content Scope: Knowledge and skills articulated in 6.NS.6, 6.NS.7 Base explanations/reasoning on a coordinate plane diagram (whether provided in the prompt or constructed by the student in her response). Content Scope: Knowledge and skills articulated in 6.NS.6, 6.NS. 7, 6.NS.8</t>
  </si>
  <si>
    <t>CC.6.NS.6 Apply and extend previous understandings of numbers to the system of rational numbers. Understand a rational number as a point on the number line. Extend number line diagrams and coordinate axes familiar from previous grades to represent points on the line and in the plane with negative number coordinates.  6.C.4 Base explanations/reasoning on a number line diagram (whether provided in the prompt or constructed by the student in her response). Content Scope: Knowledge and skills articulated in 6.NS.6, 6.NS.7 s.  Base explanations/reasoning on a coordinate plane diagram (whether provided in the prompt or constructed by the student in her response). Content Scope: Knowledge and skills articulated in 6.NS.6, 6.NS. 7, 6.NS.8</t>
  </si>
  <si>
    <t>7th Grade Resources</t>
  </si>
  <si>
    <t>6th Grade Resources</t>
  </si>
  <si>
    <t>8th Grade Resources</t>
  </si>
  <si>
    <t>PARCC PBA</t>
  </si>
  <si>
    <t>PARCC EOY</t>
  </si>
  <si>
    <r>
      <t xml:space="preserve">CC.7.EE.3 Solve real-life and mathematical problems using numerical and algebraic expressions and equations. 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t>
    </r>
    <r>
      <rPr>
        <b/>
        <sz val="10"/>
        <color rgb="FF000000"/>
        <rFont val="Arial"/>
      </rPr>
      <t>7.C.7.4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7.EE.3</t>
    </r>
  </si>
  <si>
    <r>
      <t xml:space="preserve">CC.7.EE.3 Solve real-life and mathematical problems using numerical and algebraic expressions and equations. 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t>
    </r>
    <r>
      <rPr>
        <b/>
        <sz val="10"/>
        <color rgb="FF000000"/>
        <rFont val="Arial"/>
      </rPr>
      <t>7.C.7.4  Present solutions to multi-step problems in the form of valid chains of reasoning, using symbols such as equal signs appropriately (for example, rubrics award less than full credit for the presence of nonsense statements such as 1 + 4 = 5 + 7 = 12, even if the final answer is correct), or identify or describe errors in solutions to multi-step problems and present corrected solutions.   Content Scope: Knowledge and skills articulated in 7.EE.3</t>
    </r>
  </si>
  <si>
    <t>M (Major), S (Supporting), A (Additional)</t>
  </si>
  <si>
    <t>6th Grade Curriculum Maps</t>
  </si>
  <si>
    <r>
      <rPr>
        <b/>
        <sz val="10"/>
        <color rgb="FF000000"/>
        <rFont val="Arial"/>
      </rPr>
      <t xml:space="preserve">PARCC </t>
    </r>
    <r>
      <rPr>
        <b/>
        <sz val="10"/>
        <color rgb="FF000000"/>
        <rFont val="Arial"/>
      </rPr>
      <t>PBA</t>
    </r>
  </si>
  <si>
    <r>
      <rPr>
        <b/>
        <sz val="10"/>
        <color rgb="FF000000"/>
        <rFont val="Arial"/>
      </rPr>
      <t xml:space="preserve">PARCC </t>
    </r>
    <r>
      <rPr>
        <b/>
        <sz val="10"/>
        <color rgb="FF000000"/>
        <rFont val="Arial"/>
      </rPr>
      <t>EOY</t>
    </r>
  </si>
  <si>
    <t>6th Grade Math</t>
  </si>
  <si>
    <t>Oklahoma Academic Standards for Mathematics</t>
  </si>
  <si>
    <t>7th Grade Math</t>
  </si>
  <si>
    <r>
      <t xml:space="preserve">CC.8.EE.8b Solve systems of two linear equations in two variables algebraically, and estimate solutions by graphing the equations. Solve simple cases by inspection. For example, 3x + 2y = 5 and 3x + 2y = 6 have no solution because 3x + 2y cannot simultaneously be 5 and 6.  
</t>
    </r>
    <r>
      <rPr>
        <b/>
        <sz val="10"/>
        <color rgb="FF000000"/>
        <rFont val="Arial"/>
      </rPr>
      <t>8.C.2 Given an equation or system of equations, present the solution steps as a logical argument that concludes with the set of solutions (if any). 
Content Scope: Knowledge and skills articulated in 8.EE.7a, 8.EE.7b, 8.EE.8b</t>
    </r>
  </si>
  <si>
    <t>CC.8.EE.8c Solve real-world and mathematical problems leading to two linear equations in two variables. For example, given coordinates for two pairs of points, determine whether the line through the first pair of points intersects the line through the second pair.       
8.C.4.1 Present solutions to multi-step problems in the form of valid chains of reasoning, using symbols such as equals signs appropriately (for example, rubrics award less than full credit for the presence of nonsense statements such as , even if the final answer is correct), or identify or describe errors in solutions to multi-step problems and present corrected solutions. 
Content Scope: Knowledge and skills articulated in 8.EE.8c</t>
  </si>
  <si>
    <t>8th Grade Math</t>
  </si>
  <si>
    <t>8th Grade Curriculum Maps</t>
  </si>
  <si>
    <t>7th Grade Curriculum Maps</t>
  </si>
  <si>
    <r>
      <t xml:space="preserve">CC.6.NS.8 Apply and extend previous understandings of numbers to the system of rational numbers. Solve real-world and mathematical problems by graphing points in all four quadrants of the coordinate plane. Include use of coordinates and absolute value to find distances between points with the same first coordinate or the same second coordinate. </t>
    </r>
    <r>
      <rPr>
        <b/>
        <sz val="10"/>
        <color rgb="FF000000"/>
        <rFont val="Arial"/>
      </rPr>
      <t>Base explanations/reasoning on a coordinate plane diagram (whether provided in the prompt or constructed by the student in her response). Content Scope: Knowledge and skills articulated in 6.NS.6, 6.NS. 7, 6.NS.8</t>
    </r>
  </si>
  <si>
    <r>
      <t xml:space="preserve">CC.6.RP.1 Understand ratio concepts and use ratio reasoning to solve problems. 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t>
    </r>
    <r>
      <rPr>
        <b/>
        <sz val="10"/>
        <color rgb="FF000000"/>
        <rFont val="Arial"/>
      </rPr>
      <t xml:space="preserve"> 6.C.8.1 Present solutions to multi-step problems in the form of valid chains of reasoning, using symbols such as equals signs appropriately (for example, rubrics award less than full credit for the presence of nonsense statements such as 1   4    5   7    12+=+=, even if the final answer is correct), or identify or describe errors in solutions to multi-step problems and present corrected solutions. Content Scope: Knowledge and skills articulated in 6.RP.A</t>
    </r>
  </si>
  <si>
    <r>
      <t xml:space="preserve">CC.6.EE.5 Reason about and solve one-variable equations and inequalities. Understand solving an equation or inequality as a process of answering a question: which values from a specified set, if any, make the equation or inequality true? Use substitution to determine whether a given number in a specified set makes an equation or inequality true. </t>
    </r>
    <r>
      <rPr>
        <b/>
        <sz val="10"/>
        <color rgb="FF000000"/>
        <rFont val="Arial"/>
      </rPr>
      <t>6.C.6 Given an equation, present the solution steps as a logical argument that concludes with a s</t>
    </r>
    <r>
      <rPr>
        <sz val="10"/>
        <color rgb="FF000000"/>
        <rFont val="Arial"/>
      </rPr>
      <t>olution. Content Scope: Knowledge and skills articulated in 6.EE.B</t>
    </r>
  </si>
  <si>
    <t>M (Major),     S(Supporting), A (Additional)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</si>
</sst>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8" x14ac:knownFonts="1">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2"/>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2"/>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1"/>
      <color rgb="FF000000"/>
      <name val="Arial"/>
    </font>
    <font>
      <sz val="10"/>
      <color rgb="FF000000"/>
      <name val="Arial"/>
    </font>
    <font>
      <sz val="10"/>
      <color rgb="FF000000"/>
      <name val="Arial"/>
    </font>
    <font>
      <b/>
      <sz val="10"/>
      <color rgb="FFFFFFFF"/>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b/>
      <sz val="20"/>
      <color rgb="FF000000"/>
      <name val="Arial"/>
      <family val="2"/>
    </font>
    <font>
      <b/>
      <sz val="9"/>
      <color theme="0"/>
      <name val="Arial"/>
      <family val="2"/>
    </font>
    <font>
      <b/>
      <sz val="10"/>
      <color rgb="FF000000"/>
      <name val="Arial"/>
      <family val="2"/>
    </font>
    <font>
      <sz val="10"/>
      <color rgb="FF000000"/>
      <name val="Arial"/>
      <family val="2"/>
    </font>
    <font>
      <u/>
      <sz val="10"/>
      <color theme="10"/>
      <name val="Arial"/>
    </font>
    <font>
      <b/>
      <sz val="10"/>
      <color theme="0"/>
      <name val="Arial"/>
      <family val="2"/>
    </font>
    <font>
      <b/>
      <sz val="11"/>
      <color rgb="FF000000"/>
      <name val="Arial"/>
      <family val="2"/>
    </font>
    <font>
      <b/>
      <sz val="11"/>
      <color rgb="FFFFFFFF"/>
      <name val="Arial"/>
    </font>
    <font>
      <b/>
      <sz val="11"/>
      <color rgb="FF000000"/>
      <name val="Arial"/>
    </font>
    <font>
      <u/>
      <sz val="10"/>
      <color indexed="12"/>
      <name val="Arial"/>
    </font>
    <font>
      <sz val="10"/>
      <name val="Arial"/>
    </font>
    <font>
      <b/>
      <sz val="12"/>
      <color theme="0"/>
      <name val="Arial"/>
    </font>
    <font>
      <sz val="14"/>
      <color rgb="FF000000"/>
      <name val="Arial"/>
    </font>
    <font>
      <sz val="12"/>
      <color theme="10"/>
      <name val="Arial"/>
    </font>
    <font>
      <u/>
      <sz val="12"/>
      <color theme="10"/>
      <name val="Arial"/>
    </font>
    <font>
      <b/>
      <sz val="10"/>
      <color theme="1"/>
      <name val="Arial"/>
    </font>
    <font>
      <sz val="12"/>
      <color indexed="12"/>
      <name val="Arial"/>
    </font>
    <font>
      <u/>
      <sz val="12"/>
      <color indexed="12"/>
      <name val="Arial"/>
    </font>
    <font>
      <b/>
      <sz val="28"/>
      <color theme="0"/>
      <name val="Arial"/>
    </font>
    <font>
      <sz val="24"/>
      <color rgb="FF000000"/>
      <name val="Arial"/>
    </font>
    <font>
      <b/>
      <sz val="28"/>
      <color rgb="FFFFFFFF"/>
      <name val="Arial"/>
      <family val="2"/>
    </font>
    <font>
      <sz val="8"/>
      <name val="Arial"/>
    </font>
    <font>
      <u/>
      <sz val="10"/>
      <color theme="11"/>
      <name val="Arial"/>
    </font>
  </fonts>
  <fills count="89">
    <fill>
      <patternFill patternType="none"/>
    </fill>
    <fill>
      <patternFill patternType="gray125"/>
    </fill>
    <fill>
      <patternFill patternType="solid">
        <fgColor rgb="FFD9EAD3"/>
        <bgColor indexed="64"/>
      </patternFill>
    </fill>
    <fill>
      <patternFill patternType="solid">
        <fgColor rgb="FFDCE6F1"/>
        <bgColor indexed="64"/>
      </patternFill>
    </fill>
    <fill>
      <patternFill patternType="solid">
        <fgColor rgb="FFFCE5CD"/>
        <bgColor indexed="64"/>
      </patternFill>
    </fill>
    <fill>
      <patternFill patternType="solid">
        <fgColor rgb="FFD9EAD3"/>
        <bgColor indexed="64"/>
      </patternFill>
    </fill>
    <fill>
      <patternFill patternType="solid">
        <fgColor rgb="FFDCE6F1"/>
        <bgColor indexed="64"/>
      </patternFill>
    </fill>
    <fill>
      <patternFill patternType="solid">
        <fgColor rgb="FFD9D9D9"/>
        <bgColor indexed="64"/>
      </patternFill>
    </fill>
    <fill>
      <patternFill patternType="solid">
        <fgColor rgb="FFFCE5CD"/>
        <bgColor indexed="64"/>
      </patternFill>
    </fill>
    <fill>
      <patternFill patternType="solid">
        <fgColor rgb="FFFCE5CD"/>
        <bgColor indexed="64"/>
      </patternFill>
    </fill>
    <fill>
      <patternFill patternType="solid">
        <fgColor rgb="FFD9EAD3"/>
        <bgColor indexed="64"/>
      </patternFill>
    </fill>
    <fill>
      <patternFill patternType="solid">
        <fgColor rgb="FFD9D9D9"/>
        <bgColor indexed="64"/>
      </patternFill>
    </fill>
    <fill>
      <patternFill patternType="solid">
        <fgColor rgb="FFD9EAD3"/>
        <bgColor indexed="64"/>
      </patternFill>
    </fill>
    <fill>
      <patternFill patternType="solid">
        <fgColor rgb="FFD9D9D9"/>
        <bgColor indexed="64"/>
      </patternFill>
    </fill>
    <fill>
      <patternFill patternType="solid">
        <fgColor rgb="FFFCE5CD"/>
        <bgColor indexed="64"/>
      </patternFill>
    </fill>
    <fill>
      <patternFill patternType="solid">
        <fgColor rgb="FFDCE6F1"/>
        <bgColor indexed="64"/>
      </patternFill>
    </fill>
    <fill>
      <patternFill patternType="solid">
        <fgColor rgb="FFFCE5CD"/>
        <bgColor indexed="64"/>
      </patternFill>
    </fill>
    <fill>
      <patternFill patternType="solid">
        <fgColor rgb="FFD9D9D9"/>
        <bgColor indexed="64"/>
      </patternFill>
    </fill>
    <fill>
      <patternFill patternType="solid">
        <fgColor rgb="FFD9EAD3"/>
        <bgColor indexed="64"/>
      </patternFill>
    </fill>
    <fill>
      <patternFill patternType="solid">
        <fgColor rgb="FFFCE5CD"/>
        <bgColor indexed="64"/>
      </patternFill>
    </fill>
    <fill>
      <patternFill patternType="solid">
        <fgColor rgb="FFFFF2CC"/>
        <bgColor indexed="64"/>
      </patternFill>
    </fill>
    <fill>
      <patternFill patternType="solid">
        <fgColor rgb="FFFCE5CD"/>
        <bgColor indexed="64"/>
      </patternFill>
    </fill>
    <fill>
      <patternFill patternType="solid">
        <fgColor rgb="FFF3F3F3"/>
        <bgColor indexed="64"/>
      </patternFill>
    </fill>
    <fill>
      <patternFill patternType="solid">
        <fgColor rgb="FFFCE5CD"/>
        <bgColor indexed="64"/>
      </patternFill>
    </fill>
    <fill>
      <patternFill patternType="solid">
        <fgColor rgb="FFD9D9D9"/>
        <bgColor indexed="64"/>
      </patternFill>
    </fill>
    <fill>
      <patternFill patternType="solid">
        <fgColor rgb="FFFCE5CD"/>
        <bgColor indexed="64"/>
      </patternFill>
    </fill>
    <fill>
      <patternFill patternType="solid">
        <fgColor rgb="FFD9EAD3"/>
        <bgColor indexed="64"/>
      </patternFill>
    </fill>
    <fill>
      <patternFill patternType="solid">
        <fgColor rgb="FFEAF1DD"/>
        <bgColor indexed="64"/>
      </patternFill>
    </fill>
    <fill>
      <patternFill patternType="solid">
        <fgColor rgb="FFFFFFFF"/>
        <bgColor indexed="64"/>
      </patternFill>
    </fill>
    <fill>
      <patternFill patternType="solid">
        <fgColor rgb="FFD9EAD3"/>
        <bgColor indexed="64"/>
      </patternFill>
    </fill>
    <fill>
      <patternFill patternType="solid">
        <fgColor rgb="FFDCE6F1"/>
        <bgColor indexed="64"/>
      </patternFill>
    </fill>
    <fill>
      <patternFill patternType="solid">
        <fgColor rgb="FFD9D9D9"/>
        <bgColor indexed="64"/>
      </patternFill>
    </fill>
    <fill>
      <patternFill patternType="solid">
        <fgColor rgb="FFD9EAD3"/>
        <bgColor indexed="64"/>
      </patternFill>
    </fill>
    <fill>
      <patternFill patternType="solid">
        <fgColor rgb="FFF3F3F3"/>
        <bgColor indexed="64"/>
      </patternFill>
    </fill>
    <fill>
      <patternFill patternType="solid">
        <fgColor rgb="FFFCE5CD"/>
        <bgColor indexed="64"/>
      </patternFill>
    </fill>
    <fill>
      <patternFill patternType="solid">
        <fgColor rgb="FFF3F3F3"/>
        <bgColor indexed="64"/>
      </patternFill>
    </fill>
    <fill>
      <patternFill patternType="solid">
        <fgColor rgb="FFFCE5CD"/>
        <bgColor indexed="64"/>
      </patternFill>
    </fill>
    <fill>
      <patternFill patternType="solid">
        <fgColor rgb="FFF3F3F3"/>
        <bgColor indexed="64"/>
      </patternFill>
    </fill>
    <fill>
      <patternFill patternType="solid">
        <fgColor rgb="FFD9D9D9"/>
        <bgColor indexed="64"/>
      </patternFill>
    </fill>
    <fill>
      <patternFill patternType="solid">
        <fgColor rgb="FFFFF2CC"/>
        <bgColor indexed="64"/>
      </patternFill>
    </fill>
    <fill>
      <patternFill patternType="solid">
        <fgColor rgb="FFD9EAD3"/>
        <bgColor indexed="64"/>
      </patternFill>
    </fill>
    <fill>
      <patternFill patternType="solid">
        <fgColor rgb="FFFCE5CD"/>
        <bgColor indexed="64"/>
      </patternFill>
    </fill>
    <fill>
      <patternFill patternType="solid">
        <fgColor rgb="FFDCE6F1"/>
        <bgColor indexed="64"/>
      </patternFill>
    </fill>
    <fill>
      <patternFill patternType="solid">
        <fgColor rgb="FFFCE5CD"/>
        <bgColor indexed="64"/>
      </patternFill>
    </fill>
    <fill>
      <patternFill patternType="solid">
        <fgColor rgb="FFFFF2CC"/>
        <bgColor indexed="64"/>
      </patternFill>
    </fill>
    <fill>
      <patternFill patternType="solid">
        <fgColor rgb="FFD9EAD3"/>
        <bgColor indexed="64"/>
      </patternFill>
    </fill>
    <fill>
      <patternFill patternType="solid">
        <fgColor rgb="FFD9EAD3"/>
        <bgColor indexed="64"/>
      </patternFill>
    </fill>
    <fill>
      <patternFill patternType="solid">
        <fgColor rgb="FFF4CCCC"/>
        <bgColor indexed="64"/>
      </patternFill>
    </fill>
    <fill>
      <patternFill patternType="solid">
        <fgColor rgb="FFFCE5CD"/>
        <bgColor indexed="64"/>
      </patternFill>
    </fill>
    <fill>
      <patternFill patternType="solid">
        <fgColor rgb="FFFFFFFF"/>
        <bgColor indexed="64"/>
      </patternFill>
    </fill>
    <fill>
      <patternFill patternType="solid">
        <fgColor rgb="FFD9EAD3"/>
        <bgColor indexed="64"/>
      </patternFill>
    </fill>
    <fill>
      <patternFill patternType="solid">
        <fgColor rgb="FFD9EAD3"/>
        <bgColor indexed="64"/>
      </patternFill>
    </fill>
    <fill>
      <patternFill patternType="solid">
        <fgColor rgb="FFFCE5CD"/>
        <bgColor indexed="64"/>
      </patternFill>
    </fill>
    <fill>
      <patternFill patternType="solid">
        <fgColor rgb="FFD9D9D9"/>
        <bgColor indexed="64"/>
      </patternFill>
    </fill>
    <fill>
      <patternFill patternType="solid">
        <fgColor rgb="FFDBE5F1"/>
        <bgColor indexed="64"/>
      </patternFill>
    </fill>
    <fill>
      <patternFill patternType="solid">
        <fgColor rgb="FFD9EAD3"/>
        <bgColor indexed="64"/>
      </patternFill>
    </fill>
    <fill>
      <patternFill patternType="solid">
        <fgColor rgb="FF980000"/>
        <bgColor indexed="64"/>
      </patternFill>
    </fill>
    <fill>
      <patternFill patternType="solid">
        <fgColor rgb="FFD9D9D9"/>
        <bgColor indexed="64"/>
      </patternFill>
    </fill>
    <fill>
      <patternFill patternType="solid">
        <fgColor rgb="FFD9D9D9"/>
        <bgColor indexed="64"/>
      </patternFill>
    </fill>
    <fill>
      <patternFill patternType="solid">
        <fgColor rgb="FFFCE5CD"/>
        <bgColor indexed="64"/>
      </patternFill>
    </fill>
    <fill>
      <patternFill patternType="solid">
        <fgColor rgb="FFD9EAD3"/>
        <bgColor indexed="64"/>
      </patternFill>
    </fill>
    <fill>
      <patternFill patternType="solid">
        <fgColor rgb="FFFCE5CD"/>
        <bgColor indexed="64"/>
      </patternFill>
    </fill>
    <fill>
      <patternFill patternType="solid">
        <fgColor rgb="FFFFF2CC"/>
        <bgColor indexed="64"/>
      </patternFill>
    </fill>
    <fill>
      <patternFill patternType="solid">
        <fgColor rgb="FFD9D9D9"/>
        <bgColor indexed="64"/>
      </patternFill>
    </fill>
    <fill>
      <patternFill patternType="solid">
        <fgColor rgb="FFDCE6F1"/>
        <bgColor indexed="64"/>
      </patternFill>
    </fill>
    <fill>
      <patternFill patternType="solid">
        <fgColor rgb="FF980000"/>
        <bgColor indexed="64"/>
      </patternFill>
    </fill>
    <fill>
      <patternFill patternType="solid">
        <fgColor rgb="FFFCE5CD"/>
        <bgColor indexed="64"/>
      </patternFill>
    </fill>
    <fill>
      <patternFill patternType="solid">
        <fgColor rgb="FFFCE5CD"/>
        <bgColor indexed="64"/>
      </patternFill>
    </fill>
    <fill>
      <patternFill patternType="solid">
        <fgColor rgb="FFD9EAD3"/>
        <bgColor indexed="64"/>
      </patternFill>
    </fill>
    <fill>
      <patternFill patternType="solid">
        <fgColor rgb="FF980000"/>
        <bgColor indexed="64"/>
      </patternFill>
    </fill>
    <fill>
      <patternFill patternType="solid">
        <fgColor rgb="FFD9EAD3"/>
        <bgColor indexed="64"/>
      </patternFill>
    </fill>
    <fill>
      <patternFill patternType="solid">
        <fgColor rgb="FF80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EEB8"/>
        <bgColor indexed="64"/>
      </patternFill>
    </fill>
    <fill>
      <patternFill patternType="solid">
        <fgColor rgb="FFFFF4D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1F497D"/>
        <bgColor rgb="FF000000"/>
      </patternFill>
    </fill>
    <fill>
      <patternFill patternType="solid">
        <fgColor rgb="FFFFF4D5"/>
        <bgColor rgb="FF000000"/>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s>
  <cellStyleXfs count="6">
    <xf numFmtId="0" fontId="0" fillId="0"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xf numFmtId="0" fontId="107" fillId="0" borderId="0" applyNumberFormat="0" applyFill="0" applyBorder="0" applyAlignment="0" applyProtection="0"/>
  </cellStyleXfs>
  <cellXfs count="466">
    <xf numFmtId="0" fontId="0" fillId="0" borderId="0" xfId="0" applyAlignment="1">
      <alignment wrapText="1"/>
    </xf>
    <xf numFmtId="164" fontId="1" fillId="2" borderId="2" xfId="0" applyNumberFormat="1" applyFont="1" applyFill="1" applyBorder="1" applyAlignment="1">
      <alignment horizontal="center"/>
    </xf>
    <xf numFmtId="49" fontId="2" fillId="3" borderId="3" xfId="0" applyNumberFormat="1" applyFont="1" applyFill="1" applyBorder="1" applyAlignment="1">
      <alignment horizontal="center" vertical="center" wrapText="1"/>
    </xf>
    <xf numFmtId="0" fontId="7" fillId="8" borderId="9" xfId="0" applyFont="1" applyFill="1" applyBorder="1" applyAlignment="1">
      <alignment horizontal="center" vertical="top"/>
    </xf>
    <xf numFmtId="164" fontId="9" fillId="10" borderId="11" xfId="0" applyNumberFormat="1" applyFont="1" applyFill="1" applyBorder="1" applyAlignment="1">
      <alignment horizontal="center" vertical="top" wrapText="1"/>
    </xf>
    <xf numFmtId="0" fontId="14" fillId="14" borderId="15" xfId="0" applyFont="1" applyFill="1" applyBorder="1" applyAlignment="1">
      <alignment horizontal="center" vertical="top"/>
    </xf>
    <xf numFmtId="0" fontId="17" fillId="0" borderId="17" xfId="0" applyFont="1" applyBorder="1" applyAlignment="1">
      <alignment horizontal="center" vertical="top" wrapText="1"/>
    </xf>
    <xf numFmtId="0" fontId="18" fillId="16" borderId="18" xfId="0" applyFont="1" applyFill="1" applyBorder="1" applyAlignment="1">
      <alignment vertical="center"/>
    </xf>
    <xf numFmtId="0" fontId="21" fillId="19" borderId="21" xfId="0" applyFont="1" applyFill="1" applyBorder="1" applyAlignment="1">
      <alignment horizontal="center" vertical="top" wrapText="1"/>
    </xf>
    <xf numFmtId="49" fontId="23" fillId="21" borderId="23" xfId="0" applyNumberFormat="1" applyFont="1" applyFill="1" applyBorder="1" applyAlignment="1">
      <alignment horizontal="center" wrapText="1"/>
    </xf>
    <xf numFmtId="4" fontId="24" fillId="22" borderId="24" xfId="0" applyNumberFormat="1" applyFont="1" applyFill="1" applyBorder="1" applyAlignment="1">
      <alignment horizontal="right"/>
    </xf>
    <xf numFmtId="0" fontId="25" fillId="0" borderId="0" xfId="0" applyFont="1" applyAlignment="1">
      <alignment wrapText="1"/>
    </xf>
    <xf numFmtId="0" fontId="29" fillId="0" borderId="28" xfId="0" applyFont="1" applyBorder="1" applyAlignment="1">
      <alignment wrapText="1"/>
    </xf>
    <xf numFmtId="0" fontId="0" fillId="0" borderId="0" xfId="0" applyAlignment="1">
      <alignment horizontal="center" vertical="center" wrapText="1"/>
    </xf>
    <xf numFmtId="1" fontId="31" fillId="0" borderId="0" xfId="0" applyNumberFormat="1" applyFont="1" applyAlignment="1">
      <alignment wrapText="1"/>
    </xf>
    <xf numFmtId="0" fontId="33" fillId="28" borderId="31" xfId="0" applyFont="1" applyFill="1" applyBorder="1" applyAlignment="1">
      <alignment horizontal="left"/>
    </xf>
    <xf numFmtId="0" fontId="35" fillId="0" borderId="0" xfId="0" applyFont="1" applyAlignment="1">
      <alignment horizontal="left" vertical="top" wrapText="1"/>
    </xf>
    <xf numFmtId="1" fontId="36" fillId="0" borderId="33" xfId="0" applyNumberFormat="1" applyFont="1" applyBorder="1" applyAlignment="1">
      <alignment horizontal="center" vertical="center" wrapText="1"/>
    </xf>
    <xf numFmtId="164" fontId="37" fillId="30" borderId="35" xfId="0" applyNumberFormat="1" applyFont="1" applyFill="1" applyBorder="1" applyAlignment="1">
      <alignment horizontal="center" vertical="center"/>
    </xf>
    <xf numFmtId="0" fontId="40" fillId="32" borderId="37" xfId="0" applyFont="1" applyFill="1" applyBorder="1" applyAlignment="1">
      <alignment horizontal="center" vertical="top" wrapText="1"/>
    </xf>
    <xf numFmtId="4" fontId="45" fillId="37" borderId="42" xfId="0" applyNumberFormat="1" applyFont="1" applyFill="1" applyBorder="1" applyAlignment="1">
      <alignment horizontal="center"/>
    </xf>
    <xf numFmtId="0" fontId="51" fillId="0" borderId="0" xfId="0" applyFont="1" applyAlignment="1">
      <alignment horizontal="right" wrapText="1"/>
    </xf>
    <xf numFmtId="0" fontId="55" fillId="45" borderId="49" xfId="0" applyFont="1" applyFill="1" applyBorder="1" applyAlignment="1">
      <alignment horizontal="center" vertical="center"/>
    </xf>
    <xf numFmtId="0" fontId="59" fillId="0" borderId="0" xfId="0" applyFont="1" applyAlignment="1">
      <alignment horizontal="left" wrapText="1"/>
    </xf>
    <xf numFmtId="0" fontId="61" fillId="49" borderId="53" xfId="0" applyFont="1" applyFill="1" applyBorder="1" applyAlignment="1">
      <alignment horizontal="center" vertical="center"/>
    </xf>
    <xf numFmtId="0" fontId="63" fillId="51" borderId="55" xfId="0" applyFont="1" applyFill="1" applyBorder="1" applyAlignment="1">
      <alignment horizontal="center" vertical="top"/>
    </xf>
    <xf numFmtId="49" fontId="64" fillId="52" borderId="56" xfId="0" applyNumberFormat="1" applyFont="1" applyFill="1" applyBorder="1" applyAlignment="1">
      <alignment horizontal="center" vertical="top" wrapText="1"/>
    </xf>
    <xf numFmtId="1" fontId="66" fillId="0" borderId="58" xfId="0" applyNumberFormat="1" applyFont="1" applyBorder="1" applyAlignment="1">
      <alignment horizontal="center" vertical="top" wrapText="1"/>
    </xf>
    <xf numFmtId="0" fontId="68" fillId="0" borderId="59" xfId="0" applyFont="1" applyBorder="1" applyAlignment="1">
      <alignment horizontal="center" vertical="center" textRotation="90"/>
    </xf>
    <xf numFmtId="0" fontId="74" fillId="58" borderId="66" xfId="0" applyFont="1" applyFill="1" applyBorder="1" applyAlignment="1">
      <alignment horizontal="center" vertical="center" textRotation="90"/>
    </xf>
    <xf numFmtId="0" fontId="75" fillId="59" borderId="67" xfId="0" applyFont="1" applyFill="1" applyBorder="1" applyAlignment="1">
      <alignment horizontal="center" vertical="center"/>
    </xf>
    <xf numFmtId="0" fontId="77" fillId="61" borderId="69" xfId="0" applyFont="1" applyFill="1" applyBorder="1" applyAlignment="1">
      <alignment horizontal="center" vertical="center"/>
    </xf>
    <xf numFmtId="0" fontId="0" fillId="0" borderId="70" xfId="0" applyBorder="1" applyAlignment="1">
      <alignment horizontal="center" vertical="center" wrapText="1"/>
    </xf>
    <xf numFmtId="4" fontId="76" fillId="60" borderId="68" xfId="0" applyNumberFormat="1" applyFont="1" applyFill="1" applyBorder="1" applyAlignment="1">
      <alignment horizontal="center" vertical="top" wrapText="1"/>
    </xf>
    <xf numFmtId="4" fontId="4" fillId="5" borderId="6" xfId="0" applyNumberFormat="1" applyFont="1" applyFill="1" applyBorder="1" applyAlignment="1">
      <alignment horizontal="right" wrapText="1"/>
    </xf>
    <xf numFmtId="0" fontId="78" fillId="64" borderId="73" xfId="0" applyFont="1" applyFill="1" applyBorder="1" applyAlignment="1">
      <alignment horizontal="center" vertical="center" wrapText="1"/>
    </xf>
    <xf numFmtId="0" fontId="85" fillId="71" borderId="81" xfId="0" applyFont="1" applyFill="1" applyBorder="1" applyAlignment="1">
      <alignment wrapText="1"/>
    </xf>
    <xf numFmtId="0" fontId="86" fillId="71" borderId="82" xfId="0" applyFont="1" applyFill="1" applyBorder="1" applyAlignment="1">
      <alignment horizontal="center" vertical="top" wrapText="1"/>
    </xf>
    <xf numFmtId="0" fontId="0" fillId="0" borderId="72" xfId="0" applyBorder="1" applyAlignment="1">
      <alignment horizontal="center" vertical="center" wrapText="1"/>
    </xf>
    <xf numFmtId="0" fontId="85" fillId="71" borderId="83" xfId="0" applyFont="1" applyFill="1" applyBorder="1" applyAlignment="1">
      <alignment wrapText="1"/>
    </xf>
    <xf numFmtId="0" fontId="86" fillId="71" borderId="84" xfId="0" applyFont="1" applyFill="1" applyBorder="1" applyAlignment="1">
      <alignment horizontal="center" vertical="top" wrapText="1"/>
    </xf>
    <xf numFmtId="0" fontId="54" fillId="44" borderId="48" xfId="0" applyFont="1" applyFill="1" applyBorder="1" applyAlignment="1">
      <alignment horizontal="left" vertical="top" wrapText="1"/>
    </xf>
    <xf numFmtId="4" fontId="42" fillId="34" borderId="39" xfId="0" applyNumberFormat="1" applyFont="1" applyFill="1" applyBorder="1" applyAlignment="1">
      <alignment vertical="top" wrapText="1"/>
    </xf>
    <xf numFmtId="4" fontId="44" fillId="36" borderId="41" xfId="0" applyNumberFormat="1" applyFont="1" applyFill="1" applyBorder="1" applyAlignment="1">
      <alignment wrapText="1"/>
    </xf>
    <xf numFmtId="0" fontId="78" fillId="64" borderId="73" xfId="0" applyFont="1" applyFill="1" applyBorder="1" applyAlignment="1">
      <alignment vertical="center" wrapText="1"/>
    </xf>
    <xf numFmtId="0" fontId="54" fillId="44" borderId="80" xfId="0" applyFont="1" applyFill="1" applyBorder="1" applyAlignment="1">
      <alignment horizontal="left" vertical="top" wrapText="1"/>
    </xf>
    <xf numFmtId="0" fontId="32" fillId="27" borderId="30" xfId="0" applyFont="1" applyFill="1" applyBorder="1" applyAlignment="1">
      <alignment horizontal="center" vertical="center" textRotation="90"/>
    </xf>
    <xf numFmtId="0" fontId="58" fillId="47" borderId="51" xfId="0" applyFont="1" applyFill="1" applyBorder="1" applyAlignment="1">
      <alignment horizontal="center" vertical="center" textRotation="90"/>
    </xf>
    <xf numFmtId="0" fontId="0" fillId="62" borderId="80" xfId="0" applyFill="1" applyBorder="1" applyAlignment="1">
      <alignment horizontal="center" vertical="center" wrapText="1"/>
    </xf>
    <xf numFmtId="0" fontId="88" fillId="62" borderId="80" xfId="0" applyFont="1" applyFill="1" applyBorder="1" applyAlignment="1">
      <alignment horizontal="center" vertical="center" wrapText="1"/>
    </xf>
    <xf numFmtId="0" fontId="68" fillId="0" borderId="80" xfId="0" applyFont="1" applyBorder="1" applyAlignment="1">
      <alignment horizontal="center" vertical="center" textRotation="90"/>
    </xf>
    <xf numFmtId="0" fontId="29" fillId="0" borderId="57" xfId="0" applyFont="1" applyBorder="1" applyAlignment="1">
      <alignment wrapText="1"/>
    </xf>
    <xf numFmtId="0" fontId="65" fillId="53" borderId="28" xfId="0" applyFont="1" applyFill="1" applyBorder="1" applyAlignment="1">
      <alignment wrapText="1"/>
    </xf>
    <xf numFmtId="1" fontId="36" fillId="0" borderId="19" xfId="0" applyNumberFormat="1" applyFont="1" applyBorder="1" applyAlignment="1">
      <alignment horizontal="center" vertical="center" wrapText="1"/>
    </xf>
    <xf numFmtId="1" fontId="19" fillId="17" borderId="33" xfId="0" applyNumberFormat="1" applyFont="1" applyFill="1" applyBorder="1" applyAlignment="1">
      <alignment horizontal="center" vertical="center" wrapText="1"/>
    </xf>
    <xf numFmtId="0" fontId="61" fillId="49" borderId="59" xfId="0" applyFont="1" applyFill="1" applyBorder="1" applyAlignment="1">
      <alignment horizontal="center" vertical="center"/>
    </xf>
    <xf numFmtId="0" fontId="68" fillId="0" borderId="53" xfId="0" applyFont="1" applyBorder="1" applyAlignment="1">
      <alignment horizontal="center" vertical="center" textRotation="90"/>
    </xf>
    <xf numFmtId="0" fontId="61" fillId="49" borderId="12" xfId="0" applyFont="1" applyFill="1" applyBorder="1" applyAlignment="1">
      <alignment horizontal="center" vertical="center"/>
    </xf>
    <xf numFmtId="0" fontId="33" fillId="28" borderId="59" xfId="0" applyFont="1" applyFill="1" applyBorder="1" applyAlignment="1">
      <alignment horizontal="left"/>
    </xf>
    <xf numFmtId="0" fontId="68" fillId="0" borderId="31" xfId="0" applyFont="1" applyBorder="1" applyAlignment="1">
      <alignment horizontal="center" vertical="center" textRotation="90"/>
    </xf>
    <xf numFmtId="0" fontId="33" fillId="28" borderId="14" xfId="0" applyFont="1" applyFill="1" applyBorder="1" applyAlignment="1">
      <alignment horizontal="left"/>
    </xf>
    <xf numFmtId="0" fontId="77" fillId="61" borderId="12" xfId="0" applyFont="1" applyFill="1" applyBorder="1" applyAlignment="1">
      <alignment horizontal="center" vertical="center"/>
    </xf>
    <xf numFmtId="0" fontId="10" fillId="11" borderId="69" xfId="0" applyFont="1" applyFill="1" applyBorder="1" applyAlignment="1">
      <alignment horizontal="center" vertical="center"/>
    </xf>
    <xf numFmtId="0" fontId="77" fillId="61" borderId="10" xfId="0" applyFont="1" applyFill="1" applyBorder="1" applyAlignment="1">
      <alignment horizontal="center" vertical="center"/>
    </xf>
    <xf numFmtId="0" fontId="8" fillId="9" borderId="69" xfId="0" applyFont="1" applyFill="1" applyBorder="1" applyAlignment="1">
      <alignment horizontal="center" vertical="center"/>
    </xf>
    <xf numFmtId="0" fontId="46" fillId="39" borderId="48" xfId="0" applyFont="1" applyFill="1" applyBorder="1" applyAlignment="1">
      <alignment horizontal="left" vertical="top" wrapText="1"/>
    </xf>
    <xf numFmtId="0" fontId="54" fillId="44" borderId="26" xfId="0" applyFont="1" applyFill="1" applyBorder="1" applyAlignment="1">
      <alignment horizontal="left" vertical="top" wrapText="1"/>
    </xf>
    <xf numFmtId="0" fontId="46" fillId="39" borderId="80" xfId="0" applyFont="1" applyFill="1" applyBorder="1" applyAlignment="1">
      <alignment horizontal="left" vertical="top" wrapText="1"/>
    </xf>
    <xf numFmtId="0" fontId="55" fillId="45" borderId="38" xfId="0" applyFont="1" applyFill="1" applyBorder="1" applyAlignment="1">
      <alignment horizontal="center" vertical="center"/>
    </xf>
    <xf numFmtId="4" fontId="45" fillId="37" borderId="49" xfId="0" applyNumberFormat="1" applyFont="1" applyFill="1" applyBorder="1" applyAlignment="1">
      <alignment horizontal="center"/>
    </xf>
    <xf numFmtId="0" fontId="55" fillId="45" borderId="12" xfId="0" applyFont="1" applyFill="1" applyBorder="1" applyAlignment="1">
      <alignment horizontal="center" vertical="center"/>
    </xf>
    <xf numFmtId="0" fontId="13" fillId="0" borderId="42" xfId="0" applyFont="1" applyBorder="1" applyAlignment="1">
      <alignment horizontal="center"/>
    </xf>
    <xf numFmtId="0" fontId="55" fillId="45" borderId="29" xfId="0" applyFont="1" applyFill="1" applyBorder="1" applyAlignment="1">
      <alignment horizontal="center" vertical="center"/>
    </xf>
    <xf numFmtId="0" fontId="55" fillId="45" borderId="42" xfId="0" applyFont="1" applyFill="1" applyBorder="1" applyAlignment="1">
      <alignment horizontal="center" vertical="center"/>
    </xf>
    <xf numFmtId="164" fontId="56" fillId="46" borderId="2" xfId="0" applyNumberFormat="1" applyFont="1" applyFill="1" applyBorder="1" applyAlignment="1">
      <alignment horizontal="center" vertical="center"/>
    </xf>
    <xf numFmtId="164" fontId="1" fillId="2" borderId="46" xfId="0" applyNumberFormat="1" applyFont="1" applyFill="1" applyBorder="1" applyAlignment="1">
      <alignment horizontal="center"/>
    </xf>
    <xf numFmtId="164" fontId="1" fillId="2" borderId="65" xfId="0" applyNumberFormat="1" applyFont="1" applyFill="1" applyBorder="1" applyAlignment="1">
      <alignment horizontal="center"/>
    </xf>
    <xf numFmtId="164" fontId="57" fillId="0" borderId="35" xfId="0" applyNumberFormat="1" applyFont="1" applyBorder="1" applyAlignment="1">
      <alignment horizontal="center"/>
    </xf>
    <xf numFmtId="164" fontId="37" fillId="30" borderId="2" xfId="0" applyNumberFormat="1" applyFont="1" applyFill="1" applyBorder="1" applyAlignment="1">
      <alignment horizontal="center" vertical="center"/>
    </xf>
    <xf numFmtId="164" fontId="1" fillId="2" borderId="13" xfId="0" applyNumberFormat="1" applyFont="1" applyFill="1" applyBorder="1" applyAlignment="1">
      <alignment horizontal="center"/>
    </xf>
    <xf numFmtId="164" fontId="1" fillId="2" borderId="35" xfId="0" applyNumberFormat="1" applyFont="1" applyFill="1" applyBorder="1" applyAlignment="1">
      <alignment horizontal="center"/>
    </xf>
    <xf numFmtId="0" fontId="55" fillId="45" borderId="40" xfId="0" applyFont="1" applyFill="1" applyBorder="1" applyAlignment="1">
      <alignment horizontal="center" vertical="center"/>
    </xf>
    <xf numFmtId="4" fontId="24" fillId="22" borderId="49" xfId="0" applyNumberFormat="1" applyFont="1" applyFill="1" applyBorder="1" applyAlignment="1">
      <alignment horizontal="right"/>
    </xf>
    <xf numFmtId="0" fontId="73" fillId="0" borderId="24" xfId="0" applyFont="1" applyBorder="1"/>
    <xf numFmtId="0" fontId="55" fillId="45" borderId="63" xfId="0" applyFont="1" applyFill="1" applyBorder="1" applyAlignment="1">
      <alignment horizontal="center" vertical="center"/>
    </xf>
    <xf numFmtId="0" fontId="55" fillId="45" borderId="24" xfId="0" applyFont="1" applyFill="1" applyBorder="1" applyAlignment="1">
      <alignment horizontal="center" vertical="center"/>
    </xf>
    <xf numFmtId="4" fontId="81" fillId="68" borderId="6" xfId="0" applyNumberFormat="1" applyFont="1" applyFill="1" applyBorder="1" applyAlignment="1">
      <alignment horizontal="center" vertical="center" wrapText="1"/>
    </xf>
    <xf numFmtId="4" fontId="4" fillId="5" borderId="54" xfId="0" applyNumberFormat="1" applyFont="1" applyFill="1" applyBorder="1" applyAlignment="1">
      <alignment horizontal="right" wrapText="1"/>
    </xf>
    <xf numFmtId="4" fontId="4" fillId="5" borderId="8" xfId="0" applyNumberFormat="1" applyFont="1" applyFill="1" applyBorder="1" applyAlignment="1">
      <alignment horizontal="right" wrapText="1"/>
    </xf>
    <xf numFmtId="0" fontId="73" fillId="0" borderId="73" xfId="0" applyFont="1" applyBorder="1" applyAlignment="1">
      <alignment wrapText="1"/>
    </xf>
    <xf numFmtId="0" fontId="78" fillId="64" borderId="6" xfId="0" applyFont="1" applyFill="1" applyBorder="1" applyAlignment="1">
      <alignment horizontal="center" vertical="center" wrapText="1"/>
    </xf>
    <xf numFmtId="4" fontId="4" fillId="5" borderId="63" xfId="0" applyNumberFormat="1" applyFont="1" applyFill="1" applyBorder="1" applyAlignment="1">
      <alignment horizontal="right" wrapText="1"/>
    </xf>
    <xf numFmtId="4" fontId="84" fillId="70" borderId="73" xfId="0" applyNumberFormat="1" applyFont="1" applyFill="1" applyBorder="1" applyAlignment="1">
      <alignment wrapText="1"/>
    </xf>
    <xf numFmtId="4" fontId="4" fillId="5" borderId="73" xfId="0" applyNumberFormat="1" applyFont="1" applyFill="1" applyBorder="1" applyAlignment="1">
      <alignment horizontal="right" wrapText="1"/>
    </xf>
    <xf numFmtId="0" fontId="75" fillId="59" borderId="40" xfId="0" applyFont="1" applyFill="1" applyBorder="1" applyAlignment="1">
      <alignment horizontal="center" vertical="center"/>
    </xf>
    <xf numFmtId="4" fontId="24" fillId="22" borderId="67" xfId="0" applyNumberFormat="1" applyFont="1" applyFill="1" applyBorder="1" applyAlignment="1">
      <alignment horizontal="right"/>
    </xf>
    <xf numFmtId="0" fontId="75" fillId="59" borderId="12" xfId="0" applyFont="1" applyFill="1" applyBorder="1" applyAlignment="1">
      <alignment horizontal="center" vertical="center"/>
    </xf>
    <xf numFmtId="0" fontId="75" fillId="59" borderId="47" xfId="0" applyFont="1" applyFill="1" applyBorder="1" applyAlignment="1">
      <alignment horizontal="center" vertical="center"/>
    </xf>
    <xf numFmtId="0" fontId="75" fillId="59" borderId="24" xfId="0" applyFont="1" applyFill="1" applyBorder="1" applyAlignment="1">
      <alignment horizontal="center" vertical="center"/>
    </xf>
    <xf numFmtId="49" fontId="3" fillId="4" borderId="23" xfId="0" applyNumberFormat="1" applyFont="1" applyFill="1" applyBorder="1" applyAlignment="1">
      <alignment horizontal="center" vertical="center" wrapText="1"/>
    </xf>
    <xf numFmtId="49" fontId="23" fillId="21" borderId="7" xfId="0" applyNumberFormat="1" applyFont="1" applyFill="1" applyBorder="1" applyAlignment="1">
      <alignment horizontal="center" wrapText="1"/>
    </xf>
    <xf numFmtId="49" fontId="23" fillId="21" borderId="36" xfId="0" applyNumberFormat="1" applyFont="1" applyFill="1" applyBorder="1" applyAlignment="1">
      <alignment horizontal="center" wrapText="1"/>
    </xf>
    <xf numFmtId="49" fontId="53" fillId="0" borderId="3" xfId="0" applyNumberFormat="1" applyFont="1" applyBorder="1" applyAlignment="1">
      <alignment horizontal="center" wrapText="1"/>
    </xf>
    <xf numFmtId="49" fontId="2" fillId="3" borderId="23" xfId="0" applyNumberFormat="1" applyFont="1" applyFill="1" applyBorder="1" applyAlignment="1">
      <alignment horizontal="center" vertical="center" wrapText="1"/>
    </xf>
    <xf numFmtId="49" fontId="23" fillId="21" borderId="27" xfId="0" applyNumberFormat="1" applyFont="1" applyFill="1" applyBorder="1" applyAlignment="1">
      <alignment horizontal="center" wrapText="1"/>
    </xf>
    <xf numFmtId="49" fontId="23" fillId="21" borderId="3" xfId="0" applyNumberFormat="1" applyFont="1" applyFill="1" applyBorder="1" applyAlignment="1">
      <alignment horizontal="center" wrapText="1"/>
    </xf>
    <xf numFmtId="4" fontId="79" fillId="66" borderId="41" xfId="0" applyNumberFormat="1" applyFont="1" applyFill="1" applyBorder="1" applyAlignment="1">
      <alignment vertical="center" wrapText="1"/>
    </xf>
    <xf numFmtId="4" fontId="44" fillId="36" borderId="16" xfId="0" applyNumberFormat="1" applyFont="1" applyFill="1" applyBorder="1" applyAlignment="1">
      <alignment wrapText="1"/>
    </xf>
    <xf numFmtId="4" fontId="44" fillId="36" borderId="8" xfId="0" applyNumberFormat="1" applyFont="1" applyFill="1" applyBorder="1" applyAlignment="1">
      <alignment wrapText="1"/>
    </xf>
    <xf numFmtId="0" fontId="78" fillId="64" borderId="41" xfId="0" applyFont="1" applyFill="1" applyBorder="1" applyAlignment="1">
      <alignment vertical="center" wrapText="1"/>
    </xf>
    <xf numFmtId="4" fontId="44" fillId="36" borderId="47" xfId="0" applyNumberFormat="1" applyFont="1" applyFill="1" applyBorder="1" applyAlignment="1">
      <alignment wrapText="1"/>
    </xf>
    <xf numFmtId="4" fontId="44" fillId="36" borderId="73" xfId="0" applyNumberFormat="1" applyFont="1" applyFill="1" applyBorder="1" applyAlignment="1">
      <alignment wrapText="1"/>
    </xf>
    <xf numFmtId="0" fontId="59" fillId="0" borderId="80" xfId="0" applyFont="1" applyBorder="1" applyAlignment="1">
      <alignment horizontal="center" wrapText="1"/>
    </xf>
    <xf numFmtId="0" fontId="59" fillId="73" borderId="80" xfId="0" applyFont="1" applyFill="1" applyBorder="1" applyAlignment="1">
      <alignment horizontal="center" wrapText="1"/>
    </xf>
    <xf numFmtId="0" fontId="59" fillId="0" borderId="0" xfId="0" applyFont="1" applyAlignment="1">
      <alignment horizontal="center" wrapText="1"/>
    </xf>
    <xf numFmtId="0" fontId="88" fillId="74" borderId="80" xfId="0" applyFont="1" applyFill="1" applyBorder="1" applyAlignment="1">
      <alignment horizontal="center" wrapText="1"/>
    </xf>
    <xf numFmtId="0" fontId="46" fillId="74" borderId="80" xfId="0" applyFont="1" applyFill="1" applyBorder="1" applyAlignment="1">
      <alignment horizontal="left" vertical="top" wrapText="1"/>
    </xf>
    <xf numFmtId="0" fontId="10" fillId="11" borderId="53" xfId="0" applyFont="1" applyFill="1" applyBorder="1" applyAlignment="1">
      <alignment horizontal="center" vertical="center"/>
    </xf>
    <xf numFmtId="0" fontId="12" fillId="13" borderId="31" xfId="0" applyFont="1" applyFill="1" applyBorder="1" applyAlignment="1">
      <alignment horizontal="left"/>
    </xf>
    <xf numFmtId="0" fontId="27" fillId="24" borderId="48" xfId="0" applyFont="1" applyFill="1" applyBorder="1" applyAlignment="1">
      <alignment horizontal="left" vertical="top" wrapText="1"/>
    </xf>
    <xf numFmtId="0" fontId="54" fillId="74" borderId="80" xfId="0" applyFont="1" applyFill="1" applyBorder="1" applyAlignment="1">
      <alignment horizontal="left" vertical="top" wrapText="1"/>
    </xf>
    <xf numFmtId="0" fontId="0" fillId="38" borderId="5" xfId="0" applyFill="1" applyBorder="1" applyAlignment="1">
      <alignment horizontal="center" vertical="center" wrapText="1"/>
    </xf>
    <xf numFmtId="0" fontId="0" fillId="63" borderId="61" xfId="0" applyFill="1" applyBorder="1" applyAlignment="1">
      <alignment horizontal="center" vertical="center" wrapText="1"/>
    </xf>
    <xf numFmtId="0" fontId="10" fillId="11" borderId="49" xfId="0" applyFont="1" applyFill="1" applyBorder="1" applyAlignment="1">
      <alignment horizontal="center" vertical="center"/>
    </xf>
    <xf numFmtId="164" fontId="72" fillId="57" borderId="2" xfId="0" applyNumberFormat="1" applyFont="1" applyFill="1" applyBorder="1" applyAlignment="1">
      <alignment horizontal="center"/>
    </xf>
    <xf numFmtId="4" fontId="62" fillId="50" borderId="6" xfId="0" applyNumberFormat="1" applyFont="1" applyFill="1" applyBorder="1" applyAlignment="1">
      <alignment horizontal="left" wrapText="1"/>
    </xf>
    <xf numFmtId="4" fontId="6" fillId="7" borderId="6" xfId="0" applyNumberFormat="1" applyFont="1" applyFill="1" applyBorder="1" applyAlignment="1">
      <alignment horizontal="right" wrapText="1"/>
    </xf>
    <xf numFmtId="0" fontId="10" fillId="11" borderId="67" xfId="0" applyFont="1" applyFill="1" applyBorder="1" applyAlignment="1">
      <alignment horizontal="center" vertical="center"/>
    </xf>
    <xf numFmtId="49" fontId="38" fillId="31" borderId="23" xfId="0" applyNumberFormat="1" applyFont="1" applyFill="1" applyBorder="1" applyAlignment="1">
      <alignment horizontal="center" wrapText="1"/>
    </xf>
    <xf numFmtId="4" fontId="6" fillId="7" borderId="41" xfId="0" applyNumberFormat="1" applyFont="1" applyFill="1" applyBorder="1" applyAlignment="1">
      <alignment wrapText="1"/>
    </xf>
    <xf numFmtId="0" fontId="0" fillId="0" borderId="0" xfId="0" applyAlignment="1">
      <alignment horizontal="center" wrapText="1"/>
    </xf>
    <xf numFmtId="0" fontId="15" fillId="0" borderId="64" xfId="0" applyFont="1" applyBorder="1" applyAlignment="1">
      <alignment horizontal="center" vertical="center" wrapText="1"/>
    </xf>
    <xf numFmtId="0" fontId="1" fillId="0" borderId="0" xfId="0" applyFont="1" applyAlignment="1">
      <alignment horizontal="left" wrapText="1"/>
    </xf>
    <xf numFmtId="1" fontId="1" fillId="0" borderId="0" xfId="0" applyNumberFormat="1" applyFont="1" applyAlignment="1">
      <alignment wrapText="1"/>
    </xf>
    <xf numFmtId="0" fontId="1" fillId="0" borderId="0" xfId="0" applyFont="1" applyAlignment="1">
      <alignment horizontal="center" vertical="center" wrapText="1"/>
    </xf>
    <xf numFmtId="0" fontId="89" fillId="0" borderId="0" xfId="2" applyAlignment="1">
      <alignment wrapText="1"/>
    </xf>
    <xf numFmtId="164" fontId="1" fillId="67" borderId="80" xfId="0" applyNumberFormat="1" applyFont="1" applyFill="1" applyBorder="1" applyAlignment="1">
      <alignment horizontal="center" vertical="center" wrapText="1"/>
    </xf>
    <xf numFmtId="49" fontId="1" fillId="67" borderId="80" xfId="0" applyNumberFormat="1" applyFont="1" applyFill="1" applyBorder="1" applyAlignment="1">
      <alignment horizontal="center" wrapText="1"/>
    </xf>
    <xf numFmtId="0" fontId="1" fillId="67" borderId="80" xfId="0" applyFont="1" applyFill="1" applyBorder="1" applyAlignment="1">
      <alignment horizontal="center" vertical="center" wrapText="1"/>
    </xf>
    <xf numFmtId="4" fontId="1" fillId="70" borderId="80" xfId="0" applyNumberFormat="1" applyFont="1" applyFill="1" applyBorder="1" applyAlignment="1">
      <alignment horizontal="right" wrapText="1"/>
    </xf>
    <xf numFmtId="0" fontId="1" fillId="70" borderId="80" xfId="0" applyFont="1" applyFill="1" applyBorder="1" applyAlignment="1">
      <alignment horizontal="center" vertical="center" wrapText="1"/>
    </xf>
    <xf numFmtId="164" fontId="1" fillId="70" borderId="80" xfId="0" applyNumberFormat="1" applyFont="1" applyFill="1" applyBorder="1" applyAlignment="1">
      <alignment horizontal="center" wrapText="1"/>
    </xf>
    <xf numFmtId="0" fontId="0" fillId="0" borderId="80" xfId="0" applyBorder="1" applyAlignment="1">
      <alignment horizontal="center" vertical="center" wrapText="1"/>
    </xf>
    <xf numFmtId="0" fontId="1" fillId="54" borderId="80" xfId="0" applyFont="1" applyFill="1" applyBorder="1" applyAlignment="1">
      <alignment horizontal="center" vertical="center" wrapText="1"/>
    </xf>
    <xf numFmtId="0" fontId="1" fillId="49" borderId="80" xfId="0" applyFont="1" applyFill="1" applyBorder="1" applyAlignment="1">
      <alignment horizontal="center" vertical="center" wrapText="1"/>
    </xf>
    <xf numFmtId="0" fontId="1" fillId="62" borderId="80" xfId="0" applyFont="1" applyFill="1" applyBorder="1" applyAlignment="1">
      <alignment horizontal="center" vertical="center" wrapText="1"/>
    </xf>
    <xf numFmtId="0" fontId="1" fillId="67" borderId="80" xfId="0" applyFont="1" applyFill="1" applyBorder="1" applyAlignment="1">
      <alignment wrapText="1"/>
    </xf>
    <xf numFmtId="0" fontId="1" fillId="70" borderId="80" xfId="0" applyFont="1" applyFill="1" applyBorder="1" applyAlignment="1">
      <alignment wrapText="1"/>
    </xf>
    <xf numFmtId="0" fontId="1" fillId="0" borderId="80" xfId="0" applyFont="1" applyBorder="1" applyAlignment="1">
      <alignment wrapText="1"/>
    </xf>
    <xf numFmtId="0" fontId="1" fillId="0" borderId="80" xfId="0" applyFont="1" applyBorder="1" applyAlignment="1">
      <alignment horizontal="center" vertical="center" wrapText="1"/>
    </xf>
    <xf numFmtId="0" fontId="1" fillId="63" borderId="80" xfId="0" applyFont="1" applyFill="1" applyBorder="1" applyAlignment="1">
      <alignment horizontal="center" vertical="center" wrapText="1"/>
    </xf>
    <xf numFmtId="4" fontId="1" fillId="63" borderId="80" xfId="0" applyNumberFormat="1" applyFont="1" applyFill="1" applyBorder="1" applyAlignment="1">
      <alignment horizontal="right" wrapText="1"/>
    </xf>
    <xf numFmtId="164" fontId="1" fillId="63" borderId="80" xfId="0" applyNumberFormat="1" applyFont="1" applyFill="1" applyBorder="1" applyAlignment="1">
      <alignment horizontal="center" vertical="center" wrapText="1"/>
    </xf>
    <xf numFmtId="49" fontId="1" fillId="63" borderId="80" xfId="0" applyNumberFormat="1" applyFont="1" applyFill="1" applyBorder="1" applyAlignment="1">
      <alignment horizontal="center" wrapText="1"/>
    </xf>
    <xf numFmtId="164" fontId="1" fillId="63" borderId="80" xfId="0" applyNumberFormat="1" applyFont="1" applyFill="1" applyBorder="1" applyAlignment="1">
      <alignment horizontal="center" wrapText="1"/>
    </xf>
    <xf numFmtId="0" fontId="0" fillId="63" borderId="80" xfId="0" applyFill="1" applyBorder="1" applyAlignment="1">
      <alignment horizontal="center" vertical="center" wrapText="1"/>
    </xf>
    <xf numFmtId="1" fontId="1" fillId="0" borderId="70" xfId="0" applyNumberFormat="1" applyFont="1" applyBorder="1" applyAlignment="1">
      <alignment horizontal="center" vertical="center" wrapText="1"/>
    </xf>
    <xf numFmtId="0" fontId="1" fillId="0" borderId="70" xfId="0" applyFont="1" applyBorder="1" applyAlignment="1">
      <alignment wrapText="1"/>
    </xf>
    <xf numFmtId="1" fontId="1" fillId="0" borderId="64" xfId="0" applyNumberFormat="1" applyFont="1" applyBorder="1" applyAlignment="1">
      <alignment horizontal="center" vertical="center" wrapText="1"/>
    </xf>
    <xf numFmtId="0" fontId="0" fillId="0" borderId="71" xfId="0" applyBorder="1" applyAlignment="1">
      <alignment horizontal="center" vertical="center" wrapText="1"/>
    </xf>
    <xf numFmtId="1" fontId="1" fillId="0" borderId="80" xfId="0" applyNumberFormat="1" applyFont="1" applyBorder="1" applyAlignment="1">
      <alignment horizontal="center" vertical="center" wrapText="1"/>
    </xf>
    <xf numFmtId="0" fontId="0" fillId="63" borderId="71" xfId="0" applyFill="1" applyBorder="1" applyAlignment="1">
      <alignment horizontal="center" vertical="center" wrapText="1"/>
    </xf>
    <xf numFmtId="1" fontId="1" fillId="63" borderId="80" xfId="0" applyNumberFormat="1" applyFont="1" applyFill="1" applyBorder="1" applyAlignment="1">
      <alignment horizontal="center" vertical="center" wrapText="1"/>
    </xf>
    <xf numFmtId="0" fontId="1" fillId="63" borderId="80" xfId="0" applyFont="1" applyFill="1" applyBorder="1" applyAlignment="1">
      <alignment wrapText="1"/>
    </xf>
    <xf numFmtId="0" fontId="88" fillId="67" borderId="80" xfId="0" applyFont="1" applyFill="1" applyBorder="1" applyAlignment="1">
      <alignment horizontal="center" vertical="center" wrapText="1"/>
    </xf>
    <xf numFmtId="164" fontId="1" fillId="67" borderId="80" xfId="0" applyNumberFormat="1" applyFont="1" applyFill="1" applyBorder="1" applyAlignment="1">
      <alignment horizontal="center" vertical="center"/>
    </xf>
    <xf numFmtId="49" fontId="1" fillId="67" borderId="80" xfId="0" applyNumberFormat="1" applyFont="1" applyFill="1" applyBorder="1" applyAlignment="1">
      <alignment horizontal="center"/>
    </xf>
    <xf numFmtId="0" fontId="1" fillId="67" borderId="80" xfId="0" applyFont="1" applyFill="1" applyBorder="1" applyAlignment="1">
      <alignment horizontal="center" vertical="center"/>
    </xf>
    <xf numFmtId="0" fontId="1" fillId="70" borderId="80" xfId="0" applyFont="1" applyFill="1" applyBorder="1" applyAlignment="1">
      <alignment horizontal="center" vertical="center"/>
    </xf>
    <xf numFmtId="164" fontId="1" fillId="70" borderId="80" xfId="0" applyNumberFormat="1" applyFont="1" applyFill="1" applyBorder="1" applyAlignment="1">
      <alignment horizontal="center"/>
    </xf>
    <xf numFmtId="0" fontId="0" fillId="0" borderId="71" xfId="0" applyBorder="1" applyAlignment="1">
      <alignment horizontal="center" vertical="center"/>
    </xf>
    <xf numFmtId="0" fontId="1" fillId="49" borderId="80" xfId="0" applyFont="1" applyFill="1" applyBorder="1" applyAlignment="1">
      <alignment horizontal="center" vertical="center"/>
    </xf>
    <xf numFmtId="1" fontId="1" fillId="0" borderId="80" xfId="0" applyNumberFormat="1" applyFont="1" applyBorder="1" applyAlignment="1">
      <alignment horizontal="center" vertical="center"/>
    </xf>
    <xf numFmtId="0" fontId="1" fillId="0" borderId="80" xfId="0" applyFont="1" applyBorder="1"/>
    <xf numFmtId="4" fontId="1" fillId="67" borderId="80" xfId="0" applyNumberFormat="1" applyFont="1" applyFill="1" applyBorder="1" applyAlignment="1">
      <alignment horizontal="center" vertical="center" wrapText="1"/>
    </xf>
    <xf numFmtId="49" fontId="1" fillId="67" borderId="80" xfId="0" applyNumberFormat="1" applyFont="1" applyFill="1" applyBorder="1" applyAlignment="1">
      <alignment horizontal="center" vertical="center"/>
    </xf>
    <xf numFmtId="4" fontId="1" fillId="70" borderId="80" xfId="0" applyNumberFormat="1" applyFont="1" applyFill="1" applyBorder="1" applyAlignment="1">
      <alignment horizontal="center" vertical="center" wrapText="1"/>
    </xf>
    <xf numFmtId="164" fontId="1" fillId="70" borderId="80" xfId="0" applyNumberFormat="1" applyFont="1" applyFill="1" applyBorder="1" applyAlignment="1">
      <alignment horizontal="center" vertical="center"/>
    </xf>
    <xf numFmtId="0" fontId="90" fillId="76" borderId="0" xfId="0" applyFont="1" applyFill="1" applyAlignment="1">
      <alignment horizontal="center" vertical="center" wrapText="1"/>
    </xf>
    <xf numFmtId="49" fontId="1" fillId="67" borderId="80" xfId="0" applyNumberFormat="1" applyFont="1" applyFill="1" applyBorder="1" applyAlignment="1">
      <alignment horizontal="center" vertical="center" wrapText="1"/>
    </xf>
    <xf numFmtId="0" fontId="1" fillId="67" borderId="46" xfId="0" applyFont="1" applyFill="1" applyBorder="1" applyAlignment="1">
      <alignment horizontal="center" vertical="center" wrapText="1"/>
    </xf>
    <xf numFmtId="0" fontId="1" fillId="47" borderId="80" xfId="0" applyFont="1" applyFill="1" applyBorder="1" applyAlignment="1">
      <alignment horizontal="center" vertical="center" textRotation="90" wrapText="1"/>
    </xf>
    <xf numFmtId="0" fontId="1" fillId="27" borderId="80" xfId="0" applyFont="1" applyFill="1" applyBorder="1" applyAlignment="1">
      <alignment horizontal="center" vertical="center" textRotation="90" wrapText="1"/>
    </xf>
    <xf numFmtId="0" fontId="1" fillId="63" borderId="80" xfId="0" applyFont="1" applyFill="1" applyBorder="1" applyAlignment="1">
      <alignment horizontal="center" vertical="center" textRotation="90" wrapText="1"/>
    </xf>
    <xf numFmtId="0" fontId="0" fillId="76" borderId="0" xfId="0" applyFill="1" applyAlignment="1">
      <alignment wrapText="1"/>
    </xf>
    <xf numFmtId="0" fontId="15" fillId="54" borderId="80" xfId="0" applyFont="1" applyFill="1" applyBorder="1" applyAlignment="1">
      <alignment horizontal="center" vertical="center" wrapText="1"/>
    </xf>
    <xf numFmtId="0" fontId="1" fillId="67" borderId="22" xfId="0" applyFont="1" applyFill="1" applyBorder="1" applyAlignment="1">
      <alignment vertical="center" wrapText="1"/>
    </xf>
    <xf numFmtId="0" fontId="1" fillId="0" borderId="80" xfId="0" applyFont="1" applyBorder="1" applyAlignment="1">
      <alignment horizontal="center" vertical="center" wrapText="1"/>
    </xf>
    <xf numFmtId="0" fontId="0" fillId="0" borderId="0" xfId="0" applyBorder="1" applyAlignment="1">
      <alignment horizontal="center" vertical="center" wrapText="1"/>
    </xf>
    <xf numFmtId="0" fontId="1" fillId="62" borderId="80" xfId="0" applyFont="1" applyFill="1" applyBorder="1" applyAlignment="1">
      <alignment horizontal="left" vertical="top" wrapText="1"/>
    </xf>
    <xf numFmtId="0" fontId="1" fillId="63" borderId="8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center" vertical="top" wrapText="1"/>
    </xf>
    <xf numFmtId="0" fontId="1" fillId="0" borderId="0" xfId="0" applyFont="1" applyAlignment="1">
      <alignment horizontal="center" wrapText="1"/>
    </xf>
    <xf numFmtId="0" fontId="1" fillId="64" borderId="80" xfId="0" applyFont="1" applyFill="1" applyBorder="1" applyAlignment="1">
      <alignment horizontal="left" vertical="center" wrapText="1"/>
    </xf>
    <xf numFmtId="4" fontId="1" fillId="37" borderId="80" xfId="0" applyNumberFormat="1" applyFont="1" applyFill="1" applyBorder="1" applyAlignment="1">
      <alignment horizontal="center" wrapText="1"/>
    </xf>
    <xf numFmtId="164" fontId="1" fillId="64" borderId="80" xfId="0" applyNumberFormat="1" applyFont="1" applyFill="1" applyBorder="1" applyAlignment="1">
      <alignment horizontal="center" vertical="center" wrapText="1"/>
    </xf>
    <xf numFmtId="4" fontId="1" fillId="37" borderId="80" xfId="0" applyNumberFormat="1" applyFont="1" applyFill="1" applyBorder="1" applyAlignment="1">
      <alignment horizontal="right" wrapText="1"/>
    </xf>
    <xf numFmtId="49" fontId="1" fillId="64" borderId="80" xfId="0" applyNumberFormat="1" applyFont="1" applyFill="1" applyBorder="1" applyAlignment="1">
      <alignment horizontal="center" vertical="center" wrapText="1"/>
    </xf>
    <xf numFmtId="0" fontId="1" fillId="49" borderId="80" xfId="0" applyFont="1" applyFill="1" applyBorder="1" applyAlignment="1">
      <alignment horizontal="center" wrapText="1"/>
    </xf>
    <xf numFmtId="0" fontId="1" fillId="67" borderId="80" xfId="0" applyFont="1" applyFill="1" applyBorder="1" applyAlignment="1">
      <alignment horizontal="left" vertical="center" wrapText="1"/>
    </xf>
    <xf numFmtId="0" fontId="1" fillId="67" borderId="80" xfId="0" applyFont="1" applyFill="1" applyBorder="1" applyAlignment="1">
      <alignment horizontal="center" wrapText="1"/>
    </xf>
    <xf numFmtId="0" fontId="1" fillId="70" borderId="80" xfId="0" applyFont="1" applyFill="1" applyBorder="1" applyAlignment="1">
      <alignment horizontal="left" vertical="center" wrapText="1"/>
    </xf>
    <xf numFmtId="49" fontId="1" fillId="70" borderId="80" xfId="0" applyNumberFormat="1" applyFont="1" applyFill="1" applyBorder="1" applyAlignment="1">
      <alignment wrapText="1"/>
    </xf>
    <xf numFmtId="4" fontId="1" fillId="67" borderId="80" xfId="0" applyNumberFormat="1" applyFont="1" applyFill="1" applyBorder="1" applyAlignment="1">
      <alignment horizontal="left" vertical="center" wrapText="1"/>
    </xf>
    <xf numFmtId="4" fontId="1" fillId="70" borderId="80" xfId="0" applyNumberFormat="1" applyFont="1" applyFill="1" applyBorder="1" applyAlignment="1">
      <alignment horizontal="left" vertical="center" wrapText="1"/>
    </xf>
    <xf numFmtId="49" fontId="1" fillId="70" borderId="80" xfId="0" applyNumberFormat="1" applyFont="1" applyFill="1" applyBorder="1" applyAlignment="1">
      <alignment horizontal="right" wrapText="1"/>
    </xf>
    <xf numFmtId="4" fontId="0" fillId="70" borderId="80" xfId="0" applyNumberFormat="1" applyFill="1" applyBorder="1" applyAlignment="1">
      <alignment horizontal="left" vertical="center" wrapText="1"/>
    </xf>
    <xf numFmtId="0" fontId="0" fillId="62" borderId="80" xfId="0" applyFill="1" applyBorder="1" applyAlignment="1">
      <alignment horizontal="left" vertical="top" wrapText="1"/>
    </xf>
    <xf numFmtId="0" fontId="0" fillId="49" borderId="80" xfId="0" applyFill="1" applyBorder="1" applyAlignment="1">
      <alignment horizontal="center" wrapText="1"/>
    </xf>
    <xf numFmtId="0" fontId="0" fillId="49" borderId="80" xfId="0" applyFill="1" applyBorder="1" applyAlignment="1">
      <alignment horizontal="center" vertical="center"/>
    </xf>
    <xf numFmtId="0" fontId="1" fillId="74" borderId="80" xfId="0" applyFont="1" applyFill="1" applyBorder="1" applyAlignment="1">
      <alignment horizontal="left" vertical="top" wrapText="1"/>
    </xf>
    <xf numFmtId="0" fontId="0" fillId="74" borderId="80" xfId="0" applyFill="1" applyBorder="1" applyAlignment="1">
      <alignment horizontal="center" vertical="center"/>
    </xf>
    <xf numFmtId="4" fontId="1" fillId="63" borderId="80" xfId="0" applyNumberFormat="1" applyFont="1" applyFill="1" applyBorder="1" applyAlignment="1">
      <alignment horizontal="left" vertical="center" wrapText="1"/>
    </xf>
    <xf numFmtId="49" fontId="1" fillId="63" borderId="80" xfId="0" applyNumberFormat="1" applyFont="1" applyFill="1" applyBorder="1" applyAlignment="1">
      <alignment horizontal="center" vertical="center" wrapText="1"/>
    </xf>
    <xf numFmtId="49" fontId="1" fillId="63" borderId="80" xfId="0" applyNumberFormat="1" applyFont="1" applyFill="1" applyBorder="1" applyAlignment="1">
      <alignment horizontal="right" wrapText="1"/>
    </xf>
    <xf numFmtId="0" fontId="1" fillId="63" borderId="80" xfId="0" applyFont="1" applyFill="1" applyBorder="1" applyAlignment="1">
      <alignment horizontal="center" vertical="center"/>
    </xf>
    <xf numFmtId="0" fontId="1" fillId="63" borderId="80" xfId="0" applyFont="1" applyFill="1" applyBorder="1" applyAlignment="1">
      <alignment horizontal="center" wrapText="1"/>
    </xf>
    <xf numFmtId="49" fontId="1" fillId="63" borderId="80" xfId="0" applyNumberFormat="1" applyFont="1" applyFill="1" applyBorder="1" applyAlignment="1">
      <alignment horizontal="center" vertical="center"/>
    </xf>
    <xf numFmtId="49" fontId="1" fillId="63" borderId="80" xfId="0" applyNumberFormat="1" applyFont="1" applyFill="1" applyBorder="1" applyAlignment="1">
      <alignment horizontal="right"/>
    </xf>
    <xf numFmtId="0" fontId="1" fillId="63" borderId="80" xfId="0" applyFont="1" applyFill="1" applyBorder="1" applyAlignment="1">
      <alignment horizontal="center"/>
    </xf>
    <xf numFmtId="1" fontId="1" fillId="63" borderId="80" xfId="0" applyNumberFormat="1" applyFont="1" applyFill="1" applyBorder="1" applyAlignment="1">
      <alignment horizontal="center" vertical="center"/>
    </xf>
    <xf numFmtId="0" fontId="1" fillId="63" borderId="80" xfId="0" applyFont="1" applyFill="1" applyBorder="1"/>
    <xf numFmtId="0" fontId="0" fillId="0" borderId="71" xfId="0" applyBorder="1" applyAlignment="1">
      <alignment horizontal="center" wrapText="1"/>
    </xf>
    <xf numFmtId="0" fontId="0" fillId="63" borderId="72" xfId="0" applyFill="1" applyBorder="1" applyAlignment="1">
      <alignment horizontal="center" vertical="center" wrapText="1"/>
    </xf>
    <xf numFmtId="0" fontId="0" fillId="63" borderId="72" xfId="0" applyFill="1" applyBorder="1" applyAlignment="1">
      <alignment horizontal="center" vertical="center"/>
    </xf>
    <xf numFmtId="0" fontId="0" fillId="63" borderId="71" xfId="0" applyFill="1" applyBorder="1" applyAlignment="1">
      <alignment horizontal="center" vertical="center"/>
    </xf>
    <xf numFmtId="49" fontId="1" fillId="70" borderId="80" xfId="0" applyNumberFormat="1" applyFont="1" applyFill="1" applyBorder="1" applyAlignment="1">
      <alignment horizontal="center" vertical="center" wrapText="1"/>
    </xf>
    <xf numFmtId="0" fontId="68" fillId="0" borderId="80" xfId="0" applyFont="1" applyBorder="1" applyAlignment="1">
      <alignment horizontal="center"/>
    </xf>
    <xf numFmtId="0" fontId="68" fillId="0" borderId="80" xfId="0" applyFont="1" applyBorder="1" applyAlignment="1">
      <alignment horizontal="center" vertical="center" textRotation="90" wrapText="1"/>
    </xf>
    <xf numFmtId="49" fontId="1" fillId="64" borderId="80" xfId="0" applyNumberFormat="1" applyFont="1" applyFill="1" applyBorder="1" applyAlignment="1">
      <alignment horizontal="center" vertical="center"/>
    </xf>
    <xf numFmtId="4" fontId="87" fillId="37" borderId="80" xfId="0" applyNumberFormat="1" applyFont="1" applyFill="1" applyBorder="1" applyAlignment="1">
      <alignment horizontal="right" wrapText="1"/>
    </xf>
    <xf numFmtId="0" fontId="1" fillId="27" borderId="80" xfId="0" applyFont="1" applyFill="1" applyBorder="1" applyAlignment="1">
      <alignment horizontal="center" vertical="center" textRotation="90"/>
    </xf>
    <xf numFmtId="0" fontId="0" fillId="67" borderId="80" xfId="0" applyFill="1" applyBorder="1" applyAlignment="1">
      <alignment horizontal="center" vertical="center" wrapText="1"/>
    </xf>
    <xf numFmtId="0" fontId="0" fillId="63" borderId="80" xfId="0" applyFill="1" applyBorder="1" applyAlignment="1">
      <alignment horizontal="left" vertical="top" wrapText="1"/>
    </xf>
    <xf numFmtId="0" fontId="0" fillId="74" borderId="80" xfId="0" applyFill="1" applyBorder="1" applyAlignment="1">
      <alignment horizontal="left" vertical="top" wrapText="1"/>
    </xf>
    <xf numFmtId="0" fontId="0" fillId="0" borderId="0" xfId="0" applyAlignment="1">
      <alignment vertical="center" wrapText="1"/>
    </xf>
    <xf numFmtId="0" fontId="0" fillId="0" borderId="80" xfId="0" applyBorder="1" applyAlignment="1">
      <alignment vertical="center" wrapText="1"/>
    </xf>
    <xf numFmtId="0" fontId="0" fillId="0" borderId="72" xfId="0" applyBorder="1" applyAlignment="1">
      <alignment horizontal="center" vertical="center"/>
    </xf>
    <xf numFmtId="0" fontId="1" fillId="0" borderId="80" xfId="0" applyFont="1" applyBorder="1" applyAlignment="1">
      <alignment vertical="center" wrapText="1"/>
    </xf>
    <xf numFmtId="0" fontId="88" fillId="75" borderId="80" xfId="0" applyFont="1" applyFill="1" applyBorder="1" applyAlignment="1">
      <alignment horizontal="center" vertical="center" wrapText="1"/>
    </xf>
    <xf numFmtId="0" fontId="1" fillId="0" borderId="0" xfId="0" applyFont="1" applyAlignment="1">
      <alignment vertical="center" wrapText="1"/>
    </xf>
    <xf numFmtId="0" fontId="25" fillId="0" borderId="0" xfId="0" applyFont="1" applyAlignment="1">
      <alignment vertical="center" wrapText="1"/>
    </xf>
    <xf numFmtId="0" fontId="1" fillId="63" borderId="80" xfId="0" applyFont="1" applyFill="1" applyBorder="1" applyAlignment="1">
      <alignment horizontal="left" vertical="center" wrapText="1"/>
    </xf>
    <xf numFmtId="0" fontId="88" fillId="63" borderId="80" xfId="0" applyFont="1" applyFill="1" applyBorder="1" applyAlignment="1">
      <alignment horizontal="center" vertical="center" wrapText="1"/>
    </xf>
    <xf numFmtId="0" fontId="0" fillId="49" borderId="80" xfId="0" applyFont="1" applyFill="1" applyBorder="1" applyAlignment="1">
      <alignment horizontal="center" vertical="center" wrapText="1"/>
    </xf>
    <xf numFmtId="0" fontId="88" fillId="0" borderId="80" xfId="0" applyFont="1" applyBorder="1" applyAlignment="1">
      <alignment horizontal="center" vertical="center"/>
    </xf>
    <xf numFmtId="0" fontId="1" fillId="0" borderId="80" xfId="0" applyFont="1" applyBorder="1" applyAlignment="1">
      <alignment horizontal="center" wrapText="1"/>
    </xf>
    <xf numFmtId="0" fontId="1" fillId="49" borderId="80" xfId="0" applyFont="1" applyFill="1" applyBorder="1" applyAlignment="1">
      <alignment horizontal="center"/>
    </xf>
    <xf numFmtId="0" fontId="0" fillId="49" borderId="80" xfId="0" applyFont="1" applyFill="1" applyBorder="1" applyAlignment="1">
      <alignment horizontal="center" wrapText="1"/>
    </xf>
    <xf numFmtId="0" fontId="88" fillId="74" borderId="80" xfId="0" applyFont="1" applyFill="1" applyBorder="1" applyAlignment="1">
      <alignment horizontal="center" vertical="center" wrapText="1"/>
    </xf>
    <xf numFmtId="0" fontId="1" fillId="74" borderId="80" xfId="0" applyFont="1" applyFill="1" applyBorder="1" applyAlignment="1">
      <alignment horizontal="center" vertical="center" wrapText="1"/>
    </xf>
    <xf numFmtId="0" fontId="0" fillId="39" borderId="48" xfId="0" applyFill="1" applyBorder="1" applyAlignment="1">
      <alignment horizontal="left" vertical="top" wrapText="1"/>
    </xf>
    <xf numFmtId="0" fontId="0" fillId="44" borderId="48" xfId="0" applyFill="1" applyBorder="1" applyAlignment="1">
      <alignment horizontal="left" vertical="top" wrapText="1"/>
    </xf>
    <xf numFmtId="0" fontId="0" fillId="24" borderId="48" xfId="0" applyFill="1" applyBorder="1" applyAlignment="1">
      <alignment horizontal="left" vertical="top" wrapText="1"/>
    </xf>
    <xf numFmtId="0" fontId="35" fillId="0" borderId="0" xfId="0" applyFont="1" applyAlignment="1">
      <alignment horizontal="center" vertical="center" wrapText="1"/>
    </xf>
    <xf numFmtId="0" fontId="46" fillId="39" borderId="80" xfId="0" applyFont="1" applyFill="1" applyBorder="1" applyAlignment="1">
      <alignment horizontal="center" vertical="center" wrapText="1"/>
    </xf>
    <xf numFmtId="0" fontId="0" fillId="39" borderId="80" xfId="0" applyFill="1" applyBorder="1" applyAlignment="1">
      <alignment horizontal="center" vertical="center" wrapText="1"/>
    </xf>
    <xf numFmtId="0" fontId="0" fillId="44" borderId="80" xfId="0" applyFill="1" applyBorder="1" applyAlignment="1">
      <alignment horizontal="center" vertical="center" wrapText="1"/>
    </xf>
    <xf numFmtId="0" fontId="88" fillId="44" borderId="80" xfId="0" applyFont="1" applyFill="1" applyBorder="1" applyAlignment="1">
      <alignment horizontal="center" vertical="center" wrapText="1"/>
    </xf>
    <xf numFmtId="0" fontId="0" fillId="24" borderId="80" xfId="0" applyFill="1" applyBorder="1" applyAlignment="1">
      <alignment horizontal="center" vertical="center" wrapText="1"/>
    </xf>
    <xf numFmtId="0" fontId="54" fillId="44" borderId="80" xfId="0" applyFont="1" applyFill="1" applyBorder="1" applyAlignment="1">
      <alignment horizontal="center" vertical="center" wrapText="1"/>
    </xf>
    <xf numFmtId="0" fontId="88" fillId="44" borderId="64" xfId="0" applyFont="1" applyFill="1" applyBorder="1" applyAlignment="1">
      <alignment horizontal="center" vertical="center" wrapText="1"/>
    </xf>
    <xf numFmtId="0" fontId="0" fillId="20" borderId="80" xfId="0" applyFill="1" applyBorder="1" applyAlignment="1">
      <alignment horizontal="center" vertical="center" wrapText="1"/>
    </xf>
    <xf numFmtId="0" fontId="88" fillId="39" borderId="80" xfId="0" applyFont="1" applyFill="1" applyBorder="1" applyAlignment="1">
      <alignment horizontal="center" vertical="center" wrapText="1"/>
    </xf>
    <xf numFmtId="0" fontId="1" fillId="0" borderId="80" xfId="0" applyFont="1" applyBorder="1" applyAlignment="1">
      <alignment horizontal="center" vertical="center" wrapText="1"/>
    </xf>
    <xf numFmtId="0" fontId="25" fillId="0" borderId="0" xfId="0" applyFont="1" applyAlignment="1">
      <alignment horizontal="center" wrapText="1"/>
    </xf>
    <xf numFmtId="0" fontId="25" fillId="0" borderId="0" xfId="0" applyFont="1" applyAlignment="1">
      <alignment horizontal="center" vertical="center" wrapText="1"/>
    </xf>
    <xf numFmtId="0" fontId="20" fillId="0" borderId="80"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85" xfId="0" applyFont="1" applyBorder="1" applyAlignment="1">
      <alignment horizontal="center" vertical="center" wrapText="1"/>
    </xf>
    <xf numFmtId="0" fontId="0" fillId="0" borderId="0" xfId="0" applyBorder="1" applyAlignment="1">
      <alignment wrapText="1"/>
    </xf>
    <xf numFmtId="0" fontId="98" fillId="75" borderId="72" xfId="2" applyFont="1" applyFill="1" applyBorder="1" applyAlignment="1">
      <alignment horizontal="left" vertical="center" wrapText="1"/>
    </xf>
    <xf numFmtId="0" fontId="98" fillId="75" borderId="72" xfId="2" applyFont="1" applyFill="1" applyBorder="1" applyAlignment="1">
      <alignment horizontal="left" wrapText="1"/>
    </xf>
    <xf numFmtId="0" fontId="99" fillId="75" borderId="72" xfId="1" applyFont="1" applyFill="1" applyBorder="1" applyAlignment="1" applyProtection="1">
      <alignment horizontal="left" wrapText="1"/>
    </xf>
    <xf numFmtId="0" fontId="99" fillId="75" borderId="88" xfId="2" applyFont="1" applyFill="1" applyBorder="1" applyAlignment="1">
      <alignment horizontal="left" vertical="center" wrapText="1"/>
    </xf>
    <xf numFmtId="0" fontId="98" fillId="75" borderId="72" xfId="2" applyFont="1" applyFill="1" applyBorder="1" applyAlignment="1">
      <alignment wrapText="1"/>
    </xf>
    <xf numFmtId="0" fontId="25" fillId="75" borderId="72" xfId="0" applyFont="1" applyFill="1" applyBorder="1" applyAlignment="1">
      <alignment wrapText="1"/>
    </xf>
    <xf numFmtId="0" fontId="25" fillId="75" borderId="88" xfId="0" applyFont="1" applyFill="1" applyBorder="1" applyAlignment="1">
      <alignment wrapText="1"/>
    </xf>
    <xf numFmtId="0" fontId="101" fillId="75" borderId="72" xfId="3" applyFont="1" applyFill="1" applyBorder="1" applyAlignment="1" applyProtection="1">
      <alignment wrapText="1"/>
    </xf>
    <xf numFmtId="0" fontId="98" fillId="75" borderId="72" xfId="2" applyFont="1" applyFill="1" applyBorder="1" applyAlignment="1" applyProtection="1">
      <alignment wrapText="1"/>
    </xf>
    <xf numFmtId="0" fontId="15" fillId="0" borderId="8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5" xfId="0" applyFont="1" applyBorder="1" applyAlignment="1">
      <alignment horizontal="center" vertical="center" wrapText="1"/>
    </xf>
    <xf numFmtId="0" fontId="99" fillId="75" borderId="72" xfId="1" applyFont="1" applyFill="1" applyBorder="1" applyAlignment="1" applyProtection="1">
      <alignment horizontal="left" vertical="center" wrapText="1"/>
    </xf>
    <xf numFmtId="0" fontId="25" fillId="0" borderId="46" xfId="0" applyFont="1" applyBorder="1" applyAlignment="1">
      <alignment horizontal="left" vertical="top" textRotation="90" wrapText="1"/>
    </xf>
    <xf numFmtId="0" fontId="25" fillId="0" borderId="87" xfId="0" applyFont="1" applyBorder="1" applyAlignment="1">
      <alignment horizontal="left" vertical="top" textRotation="90" wrapText="1"/>
    </xf>
    <xf numFmtId="0" fontId="97" fillId="0" borderId="86" xfId="0" applyFont="1" applyBorder="1" applyAlignment="1">
      <alignment horizontal="center" vertical="center" wrapText="1"/>
    </xf>
    <xf numFmtId="0" fontId="25" fillId="0" borderId="46" xfId="0" applyFont="1" applyBorder="1" applyAlignment="1">
      <alignment horizontal="center" vertical="top" textRotation="90" wrapText="1"/>
    </xf>
    <xf numFmtId="0" fontId="25" fillId="0" borderId="87" xfId="0" applyFont="1" applyBorder="1" applyAlignment="1">
      <alignment horizontal="center" vertical="top" textRotation="90" wrapText="1"/>
    </xf>
    <xf numFmtId="0" fontId="102" fillId="75" borderId="72" xfId="1" applyFont="1" applyFill="1" applyBorder="1" applyAlignment="1" applyProtection="1">
      <alignment wrapText="1"/>
    </xf>
    <xf numFmtId="0" fontId="99" fillId="75" borderId="72" xfId="1" applyFont="1" applyFill="1" applyBorder="1" applyAlignment="1" applyProtection="1">
      <alignment wrapText="1"/>
    </xf>
    <xf numFmtId="1" fontId="36" fillId="0" borderId="64" xfId="0" applyNumberFormat="1" applyFont="1" applyBorder="1" applyAlignment="1">
      <alignment horizontal="center" vertical="center" wrapText="1"/>
    </xf>
    <xf numFmtId="0" fontId="68" fillId="0" borderId="0" xfId="0" applyFont="1" applyFill="1" applyBorder="1" applyAlignment="1">
      <alignment horizontal="center" vertical="center" textRotation="90"/>
    </xf>
    <xf numFmtId="0" fontId="77" fillId="0" borderId="0" xfId="0" applyFont="1" applyFill="1" applyBorder="1" applyAlignment="1">
      <alignment horizontal="center" vertical="center"/>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center" wrapText="1"/>
    </xf>
    <xf numFmtId="0" fontId="78" fillId="0" borderId="0" xfId="0" applyFont="1" applyFill="1" applyBorder="1" applyAlignment="1">
      <alignment horizontal="center" vertical="center"/>
    </xf>
    <xf numFmtId="4" fontId="45" fillId="0" borderId="0" xfId="0" applyNumberFormat="1" applyFont="1" applyFill="1" applyBorder="1" applyAlignment="1">
      <alignment horizontal="center"/>
    </xf>
    <xf numFmtId="164" fontId="37" fillId="0" borderId="0" xfId="0" applyNumberFormat="1" applyFont="1" applyFill="1" applyBorder="1" applyAlignment="1">
      <alignment horizontal="center" vertical="center"/>
    </xf>
    <xf numFmtId="4" fontId="24" fillId="0" borderId="0" xfId="0" applyNumberFormat="1" applyFont="1" applyFill="1" applyBorder="1" applyAlignment="1">
      <alignment horizontal="right"/>
    </xf>
    <xf numFmtId="0" fontId="51" fillId="0" borderId="0" xfId="0" applyFont="1" applyFill="1" applyBorder="1" applyAlignment="1">
      <alignment horizontal="right" wrapText="1"/>
    </xf>
    <xf numFmtId="0" fontId="0" fillId="0" borderId="0" xfId="0" applyFill="1" applyBorder="1" applyAlignment="1">
      <alignment wrapText="1"/>
    </xf>
    <xf numFmtId="0" fontId="78" fillId="64"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78" fillId="0" borderId="0" xfId="0" applyFont="1" applyFill="1" applyBorder="1" applyAlignment="1">
      <alignment vertical="center" wrapText="1"/>
    </xf>
    <xf numFmtId="0" fontId="0" fillId="38" borderId="80" xfId="0" applyFill="1" applyBorder="1" applyAlignment="1">
      <alignment horizontal="center" vertical="center" wrapText="1"/>
    </xf>
    <xf numFmtId="0" fontId="67" fillId="54" borderId="80" xfId="0" applyFont="1" applyFill="1" applyBorder="1" applyAlignment="1">
      <alignment horizontal="center" vertical="center" wrapText="1"/>
    </xf>
    <xf numFmtId="49" fontId="0" fillId="64" borderId="80" xfId="0" applyNumberFormat="1" applyFont="1" applyFill="1" applyBorder="1" applyAlignment="1">
      <alignment horizontal="center" vertical="center" wrapText="1"/>
    </xf>
    <xf numFmtId="0" fontId="0" fillId="63" borderId="80" xfId="0" applyFont="1" applyFill="1" applyBorder="1" applyAlignment="1">
      <alignment horizontal="left" vertical="top" wrapText="1"/>
    </xf>
    <xf numFmtId="0" fontId="0" fillId="54" borderId="80" xfId="0" applyFont="1" applyFill="1" applyBorder="1" applyAlignment="1">
      <alignment horizontal="center" vertical="center" wrapText="1"/>
    </xf>
    <xf numFmtId="0" fontId="1" fillId="0" borderId="0" xfId="0" applyFont="1" applyBorder="1" applyAlignment="1">
      <alignment wrapText="1"/>
    </xf>
    <xf numFmtId="0" fontId="0" fillId="39" borderId="80" xfId="0" applyFill="1" applyBorder="1" applyAlignment="1">
      <alignment horizontal="left" vertical="top" wrapText="1"/>
    </xf>
    <xf numFmtId="0" fontId="54" fillId="44" borderId="64" xfId="0" applyFont="1" applyFill="1" applyBorder="1" applyAlignment="1">
      <alignment horizontal="center" vertical="center" wrapText="1"/>
    </xf>
    <xf numFmtId="0" fontId="55" fillId="45" borderId="0" xfId="0" applyFont="1" applyFill="1" applyBorder="1" applyAlignment="1">
      <alignment horizontal="center" vertical="center"/>
    </xf>
    <xf numFmtId="0" fontId="30" fillId="26" borderId="49" xfId="0" applyFont="1" applyFill="1" applyBorder="1" applyAlignment="1">
      <alignment horizontal="center"/>
    </xf>
    <xf numFmtId="4" fontId="41" fillId="33" borderId="49" xfId="0" applyNumberFormat="1" applyFont="1" applyFill="1" applyBorder="1" applyAlignment="1">
      <alignment horizontal="center"/>
    </xf>
    <xf numFmtId="164" fontId="1" fillId="2" borderId="0" xfId="0" applyNumberFormat="1" applyFont="1" applyFill="1" applyBorder="1" applyAlignment="1">
      <alignment horizontal="center"/>
    </xf>
    <xf numFmtId="164" fontId="11" fillId="12" borderId="2" xfId="0" applyNumberFormat="1" applyFont="1" applyFill="1" applyBorder="1" applyAlignment="1">
      <alignment horizontal="center"/>
    </xf>
    <xf numFmtId="164" fontId="50" fillId="42" borderId="2" xfId="0" applyNumberFormat="1" applyFont="1" applyFill="1" applyBorder="1" applyAlignment="1">
      <alignment horizontal="center" vertical="center"/>
    </xf>
    <xf numFmtId="0" fontId="70" fillId="55" borderId="49" xfId="0" applyFont="1" applyFill="1" applyBorder="1"/>
    <xf numFmtId="4" fontId="43" fillId="35" borderId="49" xfId="0" applyNumberFormat="1" applyFont="1" applyFill="1" applyBorder="1" applyAlignment="1">
      <alignment horizontal="right"/>
    </xf>
    <xf numFmtId="4" fontId="84" fillId="70" borderId="6" xfId="0" applyNumberFormat="1" applyFont="1" applyFill="1" applyBorder="1" applyAlignment="1">
      <alignment wrapText="1"/>
    </xf>
    <xf numFmtId="4" fontId="4" fillId="5" borderId="0" xfId="0" applyNumberFormat="1" applyFont="1" applyFill="1" applyBorder="1" applyAlignment="1">
      <alignment horizontal="right" wrapText="1"/>
    </xf>
    <xf numFmtId="0" fontId="70" fillId="55" borderId="79" xfId="0" applyFont="1" applyFill="1" applyBorder="1" applyAlignment="1">
      <alignment wrapText="1"/>
    </xf>
    <xf numFmtId="4" fontId="4" fillId="5" borderId="16" xfId="0" applyNumberFormat="1" applyFont="1" applyFill="1" applyBorder="1" applyAlignment="1">
      <alignment horizontal="right" wrapText="1"/>
    </xf>
    <xf numFmtId="0" fontId="16" fillId="15" borderId="6" xfId="0" applyFont="1" applyFill="1" applyBorder="1" applyAlignment="1">
      <alignment horizontal="center" vertical="center" wrapText="1"/>
    </xf>
    <xf numFmtId="0" fontId="75" fillId="59" borderId="0" xfId="0" applyFont="1" applyFill="1" applyBorder="1" applyAlignment="1">
      <alignment horizontal="center" vertical="center"/>
    </xf>
    <xf numFmtId="0" fontId="52" fillId="43" borderId="67" xfId="0" applyFont="1" applyFill="1" applyBorder="1"/>
    <xf numFmtId="4" fontId="43" fillId="35" borderId="67" xfId="0" applyNumberFormat="1" applyFont="1" applyFill="1" applyBorder="1" applyAlignment="1">
      <alignment horizontal="right"/>
    </xf>
    <xf numFmtId="49" fontId="23" fillId="21" borderId="0" xfId="0" applyNumberFormat="1" applyFont="1" applyFill="1" applyBorder="1" applyAlignment="1">
      <alignment horizontal="center" wrapText="1"/>
    </xf>
    <xf numFmtId="49" fontId="28" fillId="25" borderId="23" xfId="0" applyNumberFormat="1" applyFont="1" applyFill="1" applyBorder="1" applyAlignment="1">
      <alignment horizontal="center" wrapText="1"/>
    </xf>
    <xf numFmtId="49" fontId="5" fillId="6" borderId="23" xfId="0" applyNumberFormat="1" applyFont="1" applyFill="1" applyBorder="1" applyAlignment="1">
      <alignment horizontal="center" vertical="center" wrapText="1"/>
    </xf>
    <xf numFmtId="4" fontId="49" fillId="41" borderId="41" xfId="0" applyNumberFormat="1" applyFont="1" applyFill="1" applyBorder="1" applyAlignment="1">
      <alignment wrapText="1"/>
    </xf>
    <xf numFmtId="4" fontId="44" fillId="36" borderId="0" xfId="0" applyNumberFormat="1" applyFont="1" applyFill="1" applyBorder="1" applyAlignment="1">
      <alignment wrapText="1"/>
    </xf>
    <xf numFmtId="0" fontId="52" fillId="43" borderId="41" xfId="0" applyFont="1" applyFill="1" applyBorder="1" applyAlignment="1">
      <alignment wrapText="1"/>
    </xf>
    <xf numFmtId="0" fontId="16" fillId="15" borderId="41" xfId="0" applyFont="1" applyFill="1" applyBorder="1" applyAlignment="1">
      <alignment vertical="center" wrapText="1"/>
    </xf>
    <xf numFmtId="0" fontId="100" fillId="79" borderId="60" xfId="0" applyFont="1" applyFill="1" applyBorder="1" applyAlignment="1">
      <alignment horizontal="center" vertical="center" wrapText="1"/>
    </xf>
    <xf numFmtId="0" fontId="100" fillId="79" borderId="5" xfId="0" applyFont="1" applyFill="1" applyBorder="1" applyAlignment="1">
      <alignment horizontal="center" vertical="center" wrapText="1"/>
    </xf>
    <xf numFmtId="0" fontId="100" fillId="79" borderId="61" xfId="0" applyFont="1" applyFill="1" applyBorder="1" applyAlignment="1">
      <alignment horizontal="center" vertical="center" wrapText="1"/>
    </xf>
    <xf numFmtId="0" fontId="48" fillId="72" borderId="80" xfId="0" applyFont="1" applyFill="1" applyBorder="1" applyAlignment="1">
      <alignment horizontal="center" vertical="center"/>
    </xf>
    <xf numFmtId="0" fontId="78" fillId="72" borderId="80" xfId="0" applyFont="1" applyFill="1" applyBorder="1" applyAlignment="1">
      <alignment horizontal="center" vertical="center"/>
    </xf>
    <xf numFmtId="0" fontId="48" fillId="80" borderId="80" xfId="0" applyFont="1" applyFill="1" applyBorder="1" applyAlignment="1">
      <alignment horizontal="center" vertical="center"/>
    </xf>
    <xf numFmtId="0" fontId="78" fillId="80" borderId="80" xfId="0" applyFont="1" applyFill="1" applyBorder="1" applyAlignment="1">
      <alignment horizontal="center" vertical="center"/>
    </xf>
    <xf numFmtId="0" fontId="39" fillId="80" borderId="80" xfId="0" applyFont="1" applyFill="1" applyBorder="1" applyAlignment="1">
      <alignment horizontal="center" vertical="center"/>
    </xf>
    <xf numFmtId="0" fontId="48" fillId="81" borderId="80" xfId="0" applyFont="1" applyFill="1" applyBorder="1" applyAlignment="1">
      <alignment horizontal="center" vertical="center"/>
    </xf>
    <xf numFmtId="0" fontId="78" fillId="0" borderId="80" xfId="0" applyFont="1" applyFill="1" applyBorder="1" applyAlignment="1">
      <alignment horizontal="center" vertical="center"/>
    </xf>
    <xf numFmtId="0" fontId="39" fillId="0" borderId="80" xfId="0" applyFont="1" applyFill="1" applyBorder="1" applyAlignment="1">
      <alignment horizontal="center" vertical="center"/>
    </xf>
    <xf numFmtId="0" fontId="83" fillId="0" borderId="80" xfId="0" applyFont="1" applyFill="1" applyBorder="1" applyAlignment="1">
      <alignment horizontal="center" vertical="center"/>
    </xf>
    <xf numFmtId="0" fontId="88" fillId="82" borderId="31" xfId="0" applyFont="1" applyFill="1" applyBorder="1" applyAlignment="1">
      <alignment horizontal="center" vertical="center"/>
    </xf>
    <xf numFmtId="0" fontId="33" fillId="82" borderId="31" xfId="0" applyFont="1" applyFill="1" applyBorder="1" applyAlignment="1">
      <alignment horizontal="center" vertical="center"/>
    </xf>
    <xf numFmtId="0" fontId="33" fillId="82" borderId="14" xfId="0" applyFont="1" applyFill="1" applyBorder="1" applyAlignment="1">
      <alignment horizontal="center" vertical="center"/>
    </xf>
    <xf numFmtId="0" fontId="0" fillId="82" borderId="31" xfId="0" applyFill="1" applyBorder="1" applyAlignment="1">
      <alignment horizontal="center" vertical="center"/>
    </xf>
    <xf numFmtId="0" fontId="12" fillId="82" borderId="31" xfId="0" applyFont="1" applyFill="1" applyBorder="1" applyAlignment="1">
      <alignment horizontal="center" vertical="center"/>
    </xf>
    <xf numFmtId="0" fontId="33" fillId="82" borderId="1" xfId="0" applyFont="1" applyFill="1" applyBorder="1" applyAlignment="1">
      <alignment horizontal="center" vertical="center"/>
    </xf>
    <xf numFmtId="0" fontId="0" fillId="82" borderId="31" xfId="0" applyFill="1" applyBorder="1" applyAlignment="1">
      <alignment horizontal="center" vertical="center" wrapText="1"/>
    </xf>
    <xf numFmtId="0" fontId="68" fillId="82" borderId="31" xfId="0" applyFont="1" applyFill="1" applyBorder="1" applyAlignment="1">
      <alignment horizontal="center" vertical="center" textRotation="90"/>
    </xf>
    <xf numFmtId="0" fontId="68" fillId="82" borderId="59" xfId="0" applyFont="1" applyFill="1" applyBorder="1" applyAlignment="1">
      <alignment horizontal="center" vertical="center" textRotation="90"/>
    </xf>
    <xf numFmtId="0" fontId="33" fillId="82" borderId="59" xfId="0" applyFont="1" applyFill="1" applyBorder="1" applyAlignment="1">
      <alignment horizontal="center" vertical="center"/>
    </xf>
    <xf numFmtId="0" fontId="88" fillId="82" borderId="59" xfId="0" applyFont="1" applyFill="1" applyBorder="1" applyAlignment="1">
      <alignment horizontal="center" vertical="center"/>
    </xf>
    <xf numFmtId="0" fontId="103" fillId="77" borderId="80" xfId="0" applyFont="1" applyFill="1" applyBorder="1" applyAlignment="1">
      <alignment horizontal="center" vertical="center" wrapText="1"/>
    </xf>
    <xf numFmtId="0" fontId="104" fillId="83" borderId="46" xfId="0" applyFont="1" applyFill="1" applyBorder="1" applyAlignment="1">
      <alignment horizontal="center" vertical="center" wrapText="1"/>
    </xf>
    <xf numFmtId="4" fontId="0" fillId="36" borderId="41" xfId="0" applyNumberFormat="1" applyFont="1" applyFill="1" applyBorder="1" applyAlignment="1">
      <alignment horizontal="left" vertical="center" wrapText="1"/>
    </xf>
    <xf numFmtId="0" fontId="1" fillId="82" borderId="80" xfId="0" applyFont="1" applyFill="1" applyBorder="1" applyAlignment="1">
      <alignment horizontal="center" vertical="center"/>
    </xf>
    <xf numFmtId="0" fontId="1" fillId="82" borderId="80" xfId="0" applyFont="1" applyFill="1" applyBorder="1" applyAlignment="1">
      <alignment horizontal="center" vertical="center" wrapText="1"/>
    </xf>
    <xf numFmtId="0" fontId="0" fillId="82" borderId="80" xfId="0" applyFill="1" applyBorder="1" applyAlignment="1">
      <alignment horizontal="center" vertical="center"/>
    </xf>
    <xf numFmtId="0" fontId="68" fillId="82" borderId="80" xfId="0" applyFont="1" applyFill="1" applyBorder="1" applyAlignment="1">
      <alignment horizontal="center"/>
    </xf>
    <xf numFmtId="0" fontId="0" fillId="82" borderId="80" xfId="0" applyFill="1" applyBorder="1" applyAlignment="1">
      <alignment horizontal="center" vertical="center" wrapText="1"/>
    </xf>
    <xf numFmtId="0" fontId="1" fillId="82" borderId="80" xfId="0" applyFont="1" applyFill="1" applyBorder="1" applyAlignment="1">
      <alignment horizontal="left" vertical="top" wrapText="1"/>
    </xf>
    <xf numFmtId="0" fontId="1" fillId="72" borderId="80" xfId="0" applyFont="1" applyFill="1" applyBorder="1" applyAlignment="1">
      <alignment horizontal="center" vertical="center" wrapText="1"/>
    </xf>
    <xf numFmtId="0" fontId="1" fillId="72" borderId="80" xfId="0" applyFont="1" applyFill="1" applyBorder="1" applyAlignment="1">
      <alignment horizontal="center" vertical="center"/>
    </xf>
    <xf numFmtId="0" fontId="1" fillId="80" borderId="80" xfId="0" applyFont="1" applyFill="1" applyBorder="1" applyAlignment="1">
      <alignment horizontal="center" vertical="center" wrapText="1"/>
    </xf>
    <xf numFmtId="0" fontId="1" fillId="80" borderId="80" xfId="0" applyFont="1" applyFill="1" applyBorder="1" applyAlignment="1">
      <alignment horizontal="center" vertical="center"/>
    </xf>
    <xf numFmtId="0" fontId="1" fillId="78" borderId="80"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84" borderId="80" xfId="0" applyFont="1" applyFill="1" applyBorder="1" applyAlignment="1">
      <alignment horizontal="center" vertical="center" wrapText="1"/>
    </xf>
    <xf numFmtId="0" fontId="1" fillId="84" borderId="80" xfId="0" applyFont="1" applyFill="1" applyBorder="1" applyAlignment="1">
      <alignment horizontal="center" vertical="center"/>
    </xf>
    <xf numFmtId="0" fontId="68" fillId="0" borderId="12" xfId="0" applyFont="1" applyBorder="1" applyAlignment="1">
      <alignment horizontal="center" vertical="center" textRotation="90"/>
    </xf>
    <xf numFmtId="0" fontId="68" fillId="0" borderId="14" xfId="0" applyFont="1" applyBorder="1" applyAlignment="1">
      <alignment horizontal="center" vertical="center" textRotation="90"/>
    </xf>
    <xf numFmtId="0" fontId="22" fillId="20" borderId="26" xfId="0" applyFont="1" applyFill="1" applyBorder="1" applyAlignment="1">
      <alignment horizontal="left" vertical="top" wrapText="1"/>
    </xf>
    <xf numFmtId="0" fontId="68" fillId="82" borderId="14" xfId="0" applyFont="1" applyFill="1" applyBorder="1" applyAlignment="1">
      <alignment horizontal="center" vertical="center"/>
    </xf>
    <xf numFmtId="4" fontId="45" fillId="37" borderId="12" xfId="0" applyNumberFormat="1" applyFont="1" applyFill="1" applyBorder="1" applyAlignment="1">
      <alignment horizontal="center"/>
    </xf>
    <xf numFmtId="164" fontId="72" fillId="57" borderId="50" xfId="0" applyNumberFormat="1" applyFont="1" applyFill="1" applyBorder="1" applyAlignment="1">
      <alignment horizontal="center"/>
    </xf>
    <xf numFmtId="164" fontId="37" fillId="30" borderId="65" xfId="0" applyNumberFormat="1" applyFont="1" applyFill="1" applyBorder="1" applyAlignment="1">
      <alignment horizontal="center" vertical="center"/>
    </xf>
    <xf numFmtId="4" fontId="24" fillId="22" borderId="12" xfId="0" applyNumberFormat="1" applyFont="1" applyFill="1" applyBorder="1" applyAlignment="1">
      <alignment horizontal="right"/>
    </xf>
    <xf numFmtId="4" fontId="6" fillId="7" borderId="77" xfId="0" applyNumberFormat="1" applyFont="1" applyFill="1" applyBorder="1" applyAlignment="1">
      <alignment horizontal="right" wrapText="1"/>
    </xf>
    <xf numFmtId="0" fontId="78" fillId="64" borderId="8" xfId="0" applyFont="1" applyFill="1" applyBorder="1" applyAlignment="1">
      <alignment horizontal="center" vertical="center" wrapText="1"/>
    </xf>
    <xf numFmtId="4" fontId="6" fillId="7" borderId="79" xfId="0" applyNumberFormat="1" applyFont="1" applyFill="1" applyBorder="1" applyAlignment="1">
      <alignment horizontal="right" wrapText="1"/>
    </xf>
    <xf numFmtId="49" fontId="38" fillId="31" borderId="4" xfId="0" applyNumberFormat="1" applyFont="1" applyFill="1" applyBorder="1" applyAlignment="1">
      <alignment horizontal="center" wrapText="1"/>
    </xf>
    <xf numFmtId="49" fontId="2" fillId="3" borderId="36" xfId="0" applyNumberFormat="1" applyFont="1" applyFill="1" applyBorder="1" applyAlignment="1">
      <alignment horizontal="center" vertical="center" wrapText="1"/>
    </xf>
    <xf numFmtId="4" fontId="6" fillId="7" borderId="75" xfId="0" applyNumberFormat="1" applyFont="1" applyFill="1" applyBorder="1" applyAlignment="1">
      <alignment wrapText="1"/>
    </xf>
    <xf numFmtId="0" fontId="78" fillId="64" borderId="8" xfId="0" applyFont="1" applyFill="1" applyBorder="1" applyAlignment="1">
      <alignment vertical="center" wrapText="1"/>
    </xf>
    <xf numFmtId="4" fontId="6" fillId="7" borderId="45" xfId="0" applyNumberFormat="1" applyFont="1" applyFill="1" applyBorder="1" applyAlignment="1">
      <alignment wrapText="1"/>
    </xf>
    <xf numFmtId="0" fontId="10" fillId="84" borderId="80" xfId="0" applyFont="1" applyFill="1" applyBorder="1" applyAlignment="1">
      <alignment horizontal="center" vertical="center"/>
    </xf>
    <xf numFmtId="4" fontId="1" fillId="67" borderId="80" xfId="0" applyNumberFormat="1" applyFont="1" applyFill="1" applyBorder="1" applyAlignment="1">
      <alignment horizontal="left" vertical="top" wrapText="1"/>
    </xf>
    <xf numFmtId="4" fontId="1" fillId="63" borderId="80" xfId="0" applyNumberFormat="1" applyFont="1" applyFill="1" applyBorder="1" applyAlignment="1">
      <alignment horizontal="left" vertical="top" wrapText="1"/>
    </xf>
    <xf numFmtId="0" fontId="1" fillId="67" borderId="80" xfId="0" applyFont="1" applyFill="1" applyBorder="1" applyAlignment="1">
      <alignment horizontal="left" vertical="top" wrapText="1"/>
    </xf>
    <xf numFmtId="0" fontId="0" fillId="0" borderId="0" xfId="0" applyAlignment="1">
      <alignment horizontal="left" vertical="top" wrapText="1"/>
    </xf>
    <xf numFmtId="164" fontId="1" fillId="80" borderId="80" xfId="0" applyNumberFormat="1" applyFont="1" applyFill="1" applyBorder="1" applyAlignment="1">
      <alignment horizontal="center" vertical="center"/>
    </xf>
    <xf numFmtId="0" fontId="0" fillId="80" borderId="80" xfId="0" applyFont="1" applyFill="1" applyBorder="1" applyAlignment="1">
      <alignment horizontal="center" vertical="center" wrapText="1"/>
    </xf>
    <xf numFmtId="0" fontId="88" fillId="82" borderId="80" xfId="0" applyFont="1" applyFill="1" applyBorder="1" applyAlignment="1">
      <alignment horizontal="left" vertical="center" wrapText="1"/>
    </xf>
    <xf numFmtId="0" fontId="1" fillId="82" borderId="80" xfId="0" applyFont="1" applyFill="1" applyBorder="1" applyAlignment="1">
      <alignment horizontal="left" vertical="center" wrapText="1"/>
    </xf>
    <xf numFmtId="0" fontId="88" fillId="82" borderId="80" xfId="0" applyFont="1" applyFill="1" applyBorder="1" applyAlignment="1">
      <alignment vertical="center" wrapText="1"/>
    </xf>
    <xf numFmtId="0" fontId="1" fillId="82" borderId="80" xfId="0" applyFont="1" applyFill="1" applyBorder="1" applyAlignment="1">
      <alignment horizontal="left" vertical="center"/>
    </xf>
    <xf numFmtId="0" fontId="88" fillId="82" borderId="80" xfId="0" applyFont="1" applyFill="1" applyBorder="1" applyAlignment="1">
      <alignment horizontal="left" vertical="center"/>
    </xf>
    <xf numFmtId="0" fontId="0" fillId="82" borderId="80" xfId="0" applyFill="1" applyBorder="1" applyAlignment="1">
      <alignment horizontal="left" vertical="top" wrapText="1"/>
    </xf>
    <xf numFmtId="0" fontId="0" fillId="82" borderId="80" xfId="0" applyFont="1" applyFill="1" applyBorder="1" applyAlignment="1">
      <alignment horizontal="center" vertical="center" wrapText="1"/>
    </xf>
    <xf numFmtId="0" fontId="88" fillId="82" borderId="80" xfId="0" applyFont="1" applyFill="1" applyBorder="1" applyAlignment="1">
      <alignment horizontal="center" vertical="center" wrapText="1"/>
    </xf>
    <xf numFmtId="0" fontId="88" fillId="82" borderId="80" xfId="0" applyFont="1" applyFill="1" applyBorder="1" applyAlignment="1">
      <alignment horizontal="left" vertical="top" wrapText="1"/>
    </xf>
    <xf numFmtId="0" fontId="0" fillId="74" borderId="80" xfId="0" applyFont="1" applyFill="1" applyBorder="1" applyAlignment="1">
      <alignment horizontal="center" vertical="center" wrapText="1"/>
    </xf>
    <xf numFmtId="0" fontId="0" fillId="74" borderId="80" xfId="0" applyFill="1" applyBorder="1" applyAlignment="1">
      <alignment horizontal="center" vertical="center" wrapText="1"/>
    </xf>
    <xf numFmtId="0" fontId="1" fillId="74" borderId="80" xfId="0" applyFont="1" applyFill="1" applyBorder="1" applyAlignment="1">
      <alignment vertical="center" wrapText="1"/>
    </xf>
    <xf numFmtId="0" fontId="88" fillId="74" borderId="80" xfId="0" applyFont="1" applyFill="1" applyBorder="1" applyAlignment="1">
      <alignment vertical="center" wrapText="1"/>
    </xf>
    <xf numFmtId="0" fontId="1" fillId="74" borderId="80" xfId="0" applyFont="1" applyFill="1" applyBorder="1" applyAlignment="1">
      <alignment wrapText="1"/>
    </xf>
    <xf numFmtId="0" fontId="88" fillId="85" borderId="80" xfId="0" applyFont="1" applyFill="1" applyBorder="1" applyAlignment="1">
      <alignment vertical="center" wrapText="1"/>
    </xf>
    <xf numFmtId="0" fontId="86" fillId="71" borderId="89" xfId="0" applyFont="1" applyFill="1" applyBorder="1" applyAlignment="1">
      <alignment horizontal="center" vertical="top" wrapText="1"/>
    </xf>
    <xf numFmtId="0" fontId="20" fillId="86" borderId="80" xfId="0" applyFont="1" applyFill="1" applyBorder="1" applyAlignment="1">
      <alignment horizontal="center" vertical="center" wrapText="1"/>
    </xf>
    <xf numFmtId="0" fontId="0" fillId="86" borderId="71" xfId="0" applyFont="1" applyFill="1" applyBorder="1" applyAlignment="1">
      <alignment horizontal="center" vertical="center" wrapText="1"/>
    </xf>
    <xf numFmtId="0" fontId="0" fillId="86" borderId="72" xfId="0" applyFont="1" applyFill="1" applyBorder="1" applyAlignment="1">
      <alignment horizontal="center" vertical="center" wrapText="1"/>
    </xf>
    <xf numFmtId="0" fontId="105" fillId="87" borderId="80" xfId="0" applyFont="1" applyFill="1" applyBorder="1" applyAlignment="1">
      <alignment horizontal="center" vertical="center" wrapText="1"/>
    </xf>
    <xf numFmtId="0" fontId="104" fillId="88" borderId="46" xfId="0" applyFont="1" applyFill="1" applyBorder="1" applyAlignment="1">
      <alignment horizontal="center" vertical="center" wrapText="1"/>
    </xf>
    <xf numFmtId="4" fontId="1" fillId="0" borderId="90" xfId="0" applyNumberFormat="1" applyFont="1" applyFill="1" applyBorder="1" applyAlignment="1">
      <alignment horizontal="left" vertical="center" wrapText="1"/>
    </xf>
    <xf numFmtId="4" fontId="1" fillId="0" borderId="43" xfId="0" applyNumberFormat="1" applyFont="1" applyFill="1" applyBorder="1" applyAlignment="1">
      <alignment horizontal="left" vertical="center" wrapText="1"/>
    </xf>
    <xf numFmtId="0" fontId="1" fillId="0" borderId="43" xfId="0" applyFont="1" applyFill="1" applyBorder="1" applyAlignment="1">
      <alignment horizontal="left" vertical="center" wrapText="1"/>
    </xf>
    <xf numFmtId="4" fontId="1" fillId="0" borderId="91" xfId="0" applyNumberFormat="1" applyFont="1" applyFill="1" applyBorder="1" applyAlignment="1">
      <alignment horizontal="left" vertical="center" wrapText="1"/>
    </xf>
    <xf numFmtId="4" fontId="1" fillId="0" borderId="34"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0" fontId="0" fillId="44" borderId="48" xfId="0" applyFont="1" applyFill="1" applyBorder="1" applyAlignment="1">
      <alignment horizontal="left" vertical="top" wrapText="1"/>
    </xf>
    <xf numFmtId="0" fontId="0" fillId="44" borderId="26" xfId="0" applyFont="1" applyFill="1" applyBorder="1" applyAlignment="1">
      <alignment horizontal="left" vertical="top" wrapText="1"/>
    </xf>
    <xf numFmtId="0" fontId="0" fillId="63" borderId="80" xfId="0" applyFont="1" applyFill="1" applyBorder="1" applyAlignment="1">
      <alignment horizontal="center" vertical="center"/>
    </xf>
    <xf numFmtId="1" fontId="1" fillId="0" borderId="0" xfId="0" applyNumberFormat="1" applyFont="1" applyBorder="1" applyAlignment="1">
      <alignment horizontal="center" vertical="center" wrapText="1"/>
    </xf>
    <xf numFmtId="0" fontId="69" fillId="0" borderId="62" xfId="0" applyFont="1" applyBorder="1" applyAlignment="1">
      <alignment horizontal="center" vertical="center" wrapText="1"/>
    </xf>
    <xf numFmtId="0" fontId="71" fillId="65" borderId="74" xfId="0" applyFont="1" applyFill="1" applyBorder="1" applyAlignment="1">
      <alignment horizontal="center" vertical="center"/>
    </xf>
    <xf numFmtId="0" fontId="71" fillId="56" borderId="64" xfId="0" applyFont="1" applyFill="1" applyBorder="1" applyAlignment="1">
      <alignment horizontal="center" vertical="center"/>
    </xf>
    <xf numFmtId="0" fontId="82" fillId="69" borderId="78" xfId="0" applyFont="1" applyFill="1" applyBorder="1" applyAlignment="1">
      <alignment horizontal="center" vertical="center"/>
    </xf>
    <xf numFmtId="0" fontId="20" fillId="29" borderId="32" xfId="0" applyFont="1" applyFill="1" applyBorder="1" applyAlignment="1">
      <alignment horizontal="center" vertical="center"/>
    </xf>
    <xf numFmtId="164" fontId="20" fillId="18" borderId="20" xfId="0" applyNumberFormat="1" applyFont="1" applyFill="1" applyBorder="1" applyAlignment="1">
      <alignment horizontal="center" vertical="center"/>
    </xf>
    <xf numFmtId="0" fontId="34" fillId="29" borderId="32" xfId="0" applyFont="1" applyFill="1" applyBorder="1" applyAlignment="1">
      <alignment horizontal="center" vertical="center"/>
    </xf>
    <xf numFmtId="4" fontId="47" fillId="40" borderId="44" xfId="0" applyNumberFormat="1" applyFont="1" applyFill="1" applyBorder="1" applyAlignment="1">
      <alignment horizontal="center" vertical="center"/>
    </xf>
    <xf numFmtId="0" fontId="20" fillId="23" borderId="25" xfId="0" applyFont="1" applyFill="1" applyBorder="1" applyAlignment="1">
      <alignment horizontal="center" vertical="center"/>
    </xf>
    <xf numFmtId="49" fontId="60" fillId="48" borderId="52" xfId="0" applyNumberFormat="1" applyFont="1" applyFill="1" applyBorder="1" applyAlignment="1">
      <alignment horizontal="center" vertical="center" wrapText="1"/>
    </xf>
    <xf numFmtId="0" fontId="26" fillId="23" borderId="25" xfId="0" applyFont="1" applyFill="1" applyBorder="1" applyAlignment="1">
      <alignment horizontal="center" vertical="center"/>
    </xf>
    <xf numFmtId="4" fontId="80" fillId="67" borderId="76" xfId="0" applyNumberFormat="1" applyFont="1" applyFill="1" applyBorder="1" applyAlignment="1">
      <alignment horizontal="center" vertical="center"/>
    </xf>
    <xf numFmtId="0" fontId="96" fillId="77" borderId="64" xfId="0" applyFont="1" applyFill="1" applyBorder="1" applyAlignment="1">
      <alignment horizontal="center" vertical="center" wrapText="1"/>
    </xf>
    <xf numFmtId="0" fontId="96" fillId="77" borderId="71" xfId="0" applyFont="1" applyFill="1" applyBorder="1" applyAlignment="1">
      <alignment horizontal="center" vertical="center" wrapText="1"/>
    </xf>
    <xf numFmtId="0" fontId="87" fillId="72" borderId="80" xfId="0" applyFont="1" applyFill="1" applyBorder="1" applyAlignment="1">
      <alignment horizontal="center" vertical="center" wrapText="1"/>
    </xf>
    <xf numFmtId="0" fontId="1" fillId="0" borderId="80" xfId="0" applyFont="1" applyBorder="1" applyAlignment="1">
      <alignment horizontal="center" vertical="center" wrapText="1"/>
    </xf>
    <xf numFmtId="0" fontId="92" fillId="69" borderId="80" xfId="0" applyFont="1" applyFill="1" applyBorder="1" applyAlignment="1">
      <alignment horizontal="center" vertical="center" wrapText="1"/>
    </xf>
    <xf numFmtId="0" fontId="92" fillId="69" borderId="64" xfId="0" applyFont="1" applyFill="1" applyBorder="1" applyAlignment="1">
      <alignment horizontal="center" vertical="center"/>
    </xf>
    <xf numFmtId="0" fontId="93" fillId="69" borderId="80" xfId="0" applyFont="1" applyFill="1" applyBorder="1" applyAlignment="1">
      <alignment horizontal="center" vertical="center" wrapText="1"/>
    </xf>
    <xf numFmtId="0" fontId="15" fillId="70" borderId="80" xfId="0" applyFont="1" applyFill="1" applyBorder="1" applyAlignment="1">
      <alignment horizontal="center" vertical="center" wrapText="1"/>
    </xf>
    <xf numFmtId="49" fontId="15" fillId="70" borderId="80" xfId="0" applyNumberFormat="1" applyFont="1" applyFill="1" applyBorder="1" applyAlignment="1">
      <alignment horizontal="center" vertical="center" wrapText="1"/>
    </xf>
    <xf numFmtId="4" fontId="15" fillId="70" borderId="80" xfId="0" applyNumberFormat="1" applyFont="1" applyFill="1" applyBorder="1" applyAlignment="1">
      <alignment horizontal="left" vertical="center" wrapText="1"/>
    </xf>
    <xf numFmtId="0" fontId="15" fillId="67" borderId="80" xfId="0" applyFont="1" applyFill="1" applyBorder="1" applyAlignment="1">
      <alignment horizontal="center" vertical="center" wrapText="1"/>
    </xf>
    <xf numFmtId="4" fontId="15" fillId="67" borderId="80" xfId="0" applyNumberFormat="1" applyFont="1" applyFill="1" applyBorder="1" applyAlignment="1">
      <alignment horizontal="center" vertical="center" wrapText="1"/>
    </xf>
    <xf numFmtId="4" fontId="15" fillId="67" borderId="80" xfId="0" applyNumberFormat="1" applyFont="1" applyFill="1" applyBorder="1" applyAlignment="1">
      <alignment horizontal="left" vertical="center"/>
    </xf>
    <xf numFmtId="0" fontId="92" fillId="69" borderId="64" xfId="0" applyFont="1" applyFill="1" applyBorder="1" applyAlignment="1">
      <alignment horizontal="center" vertical="center" wrapText="1"/>
    </xf>
    <xf numFmtId="0" fontId="68" fillId="69" borderId="80" xfId="0" applyFont="1" applyFill="1" applyBorder="1" applyAlignment="1">
      <alignment horizontal="center" vertical="center" wrapText="1"/>
    </xf>
    <xf numFmtId="10" fontId="15" fillId="70" borderId="80" xfId="0" applyNumberFormat="1" applyFont="1" applyFill="1" applyBorder="1" applyAlignment="1">
      <alignment horizontal="center" vertical="center" wrapText="1"/>
    </xf>
    <xf numFmtId="10" fontId="15" fillId="70" borderId="80" xfId="0" applyNumberFormat="1" applyFont="1" applyFill="1" applyBorder="1" applyAlignment="1">
      <alignment horizontal="center" vertical="center"/>
    </xf>
    <xf numFmtId="49" fontId="15" fillId="67" borderId="80" xfId="0" applyNumberFormat="1" applyFont="1" applyFill="1" applyBorder="1" applyAlignment="1">
      <alignment horizontal="center" vertical="center" wrapText="1"/>
    </xf>
    <xf numFmtId="4" fontId="15" fillId="67" borderId="80" xfId="0" applyNumberFormat="1" applyFont="1" applyFill="1" applyBorder="1" applyAlignment="1">
      <alignment horizontal="center" vertical="center"/>
    </xf>
    <xf numFmtId="0" fontId="91" fillId="72" borderId="64" xfId="0" applyFont="1" applyFill="1" applyBorder="1" applyAlignment="1">
      <alignment horizontal="center" vertical="center" wrapText="1"/>
    </xf>
    <xf numFmtId="0" fontId="91" fillId="72" borderId="72" xfId="0" applyFont="1" applyFill="1" applyBorder="1" applyAlignment="1">
      <alignment horizontal="center" vertical="center" wrapText="1"/>
    </xf>
  </cellXfs>
  <cellStyles count="6">
    <cellStyle name="Followed Hyperlink" xfId="5" builtinId="9" hidden="1"/>
    <cellStyle name="Hyperlink" xfId="1" builtinId="8"/>
    <cellStyle name="Hyperlink 2" xfId="2"/>
    <cellStyle name="Hyperlink 2 2" xfId="3"/>
    <cellStyle name="Normal" xfId="0" builtinId="0"/>
    <cellStyle name="Normal 2" xfId="4"/>
  </cellStyles>
  <dxfs count="118">
    <dxf>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2"/>
        <color theme="10"/>
        <name val="Arial"/>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indexed="64"/>
        </right>
        <top style="thin">
          <color indexed="64"/>
        </top>
        <bottom style="thin">
          <color auto="1"/>
        </bottom>
      </border>
    </dxf>
    <dxf>
      <alignment horizontal="center" vertical="center" textRotation="0" wrapText="1" indent="0" justifyLastLine="0" shrinkToFit="0" readingOrder="0"/>
    </dxf>
    <dxf>
      <border>
        <bottom style="thin">
          <color auto="1"/>
        </bottom>
      </border>
    </dxf>
    <dxf>
      <font>
        <strike val="0"/>
        <outline val="0"/>
        <shadow val="0"/>
        <u val="none"/>
        <vertAlign val="baseline"/>
        <sz val="12"/>
        <color rgb="FF000000"/>
        <name val="Arial"/>
        <scheme val="none"/>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color rgb="FF9C0006"/>
      </font>
      <fill>
        <patternFill>
          <bgColor rgb="FFFFC7CE"/>
        </patternFill>
      </fill>
    </dxf>
    <dxf>
      <fill>
        <patternFill patternType="solid">
          <bgColor rgb="FFEAF1DD"/>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alignment horizontal="center" vertical="center" textRotation="0" wrapText="1" indent="0" justifyLastLine="0" shrinkToFit="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name val="Arial"/>
        <scheme val="none"/>
      </font>
      <fill>
        <patternFill patternType="solid">
          <fgColor indexed="64"/>
          <bgColor theme="9" tint="0.79998168889431442"/>
        </patternFill>
      </fill>
      <alignment vertical="bottom" textRotation="0" wrapText="1" justifyLastLine="0" shrinkToFit="0"/>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dxf>
    <dxf>
      <border>
        <bottom style="thin">
          <color indexed="64"/>
        </bottom>
      </border>
    </dxf>
    <dxf>
      <font>
        <strike val="0"/>
        <outline val="0"/>
        <shadow val="0"/>
        <u val="none"/>
        <vertAlign val="baseline"/>
        <sz val="12"/>
        <name val="Arial"/>
        <scheme val="none"/>
      </font>
      <border diagonalUp="0" diagonalDown="0" outline="0">
        <left style="thin">
          <color indexed="64"/>
        </left>
        <right style="thin">
          <color indexed="64"/>
        </right>
        <top/>
        <bottom/>
      </border>
    </dxf>
    <dxf>
      <fill>
        <patternFill patternType="solid">
          <bgColor rgb="FFF4CCCC"/>
        </patternFill>
      </fill>
    </dxf>
    <dxf>
      <font>
        <color rgb="FF9C0006"/>
      </font>
      <fill>
        <patternFill>
          <bgColor rgb="FFFFC7CE"/>
        </patternFill>
      </fill>
    </dxf>
    <dxf>
      <font>
        <color rgb="FF9C0006"/>
      </font>
      <fill>
        <patternFill>
          <bgColor rgb="FFFFC7CE"/>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vertAlign val="baseline"/>
        <sz val="12"/>
        <name val="Arial"/>
        <scheme val="none"/>
      </font>
      <fill>
        <patternFill patternType="solid">
          <fgColor indexed="64"/>
          <bgColor theme="9" tint="0.79998168889431442"/>
        </patternFill>
      </fill>
      <alignment horizontal="general" vertical="bottom" textRotation="0" wrapText="1" justifyLastLine="0" shrinkToFit="0"/>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2"/>
        <color rgb="FF000000"/>
        <name val="Arial"/>
        <scheme val="none"/>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000000"/>
      </font>
      <fill>
        <patternFill patternType="solid">
          <bgColor rgb="FFBFBFBF"/>
        </patternFill>
      </fill>
    </dxf>
    <dxf>
      <fill>
        <patternFill patternType="solid">
          <bgColor rgb="FFF4CCCC"/>
        </patternFill>
      </fill>
    </dxf>
    <dxf>
      <font>
        <color rgb="FF9C0006"/>
      </font>
      <fill>
        <patternFill patternType="solid">
          <bgColor rgb="FFFFC7CE"/>
        </patternFill>
      </fill>
    </dxf>
    <dxf>
      <fill>
        <patternFill patternType="solid">
          <bgColor rgb="FFEAF1DD"/>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66</xdr:row>
      <xdr:rowOff>114300</xdr:rowOff>
    </xdr:to>
    <xdr:sp macro="" textlink="">
      <xdr:nvSpPr>
        <xdr:cNvPr id="3074" name="Rectangle 2"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25</xdr:col>
      <xdr:colOff>0</xdr:colOff>
      <xdr:row>66</xdr:row>
      <xdr:rowOff>114300</xdr:rowOff>
    </xdr:to>
    <xdr:sp macro="" textlink="">
      <xdr:nvSpPr>
        <xdr:cNvPr id="2" name="AutoShape 2"/>
        <xdr:cNvSpPr>
          <a:spLocks noChangeArrowheads="1"/>
        </xdr:cNvSpPr>
      </xdr:nvSpPr>
      <xdr:spPr bwMode="auto">
        <a:xfrm>
          <a:off x="0" y="0"/>
          <a:ext cx="13081000" cy="774319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371475</xdr:colOff>
      <xdr:row>66</xdr:row>
      <xdr:rowOff>19050</xdr:rowOff>
    </xdr:to>
    <xdr:sp macro="" textlink="">
      <xdr:nvSpPr>
        <xdr:cNvPr id="2" name="AutoShape 18"/>
        <xdr:cNvSpPr>
          <a:spLocks noChangeArrowheads="1"/>
        </xdr:cNvSpPr>
      </xdr:nvSpPr>
      <xdr:spPr bwMode="auto">
        <a:xfrm>
          <a:off x="0" y="0"/>
          <a:ext cx="19802475" cy="12592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21</xdr:col>
      <xdr:colOff>371475</xdr:colOff>
      <xdr:row>66</xdr:row>
      <xdr:rowOff>19050</xdr:rowOff>
    </xdr:to>
    <xdr:sp macro="" textlink="">
      <xdr:nvSpPr>
        <xdr:cNvPr id="3" name="AutoShape 18"/>
        <xdr:cNvSpPr>
          <a:spLocks noChangeArrowheads="1"/>
        </xdr:cNvSpPr>
      </xdr:nvSpPr>
      <xdr:spPr bwMode="auto">
        <a:xfrm>
          <a:off x="0" y="0"/>
          <a:ext cx="19802475" cy="12592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495300</xdr:colOff>
      <xdr:row>66</xdr:row>
      <xdr:rowOff>25400</xdr:rowOff>
    </xdr:to>
    <xdr:sp macro="" textlink="">
      <xdr:nvSpPr>
        <xdr:cNvPr id="5139" name="AutoShape 19"/>
        <xdr:cNvSpPr>
          <a:spLocks noChangeArrowheads="1"/>
        </xdr:cNvSpPr>
      </xdr:nvSpPr>
      <xdr:spPr bwMode="auto">
        <a:xfrm>
          <a:off x="0" y="0"/>
          <a:ext cx="11099800" cy="857504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552450</xdr:colOff>
      <xdr:row>64</xdr:row>
      <xdr:rowOff>95250</xdr:rowOff>
    </xdr:to>
    <xdr:sp macro="" textlink="">
      <xdr:nvSpPr>
        <xdr:cNvPr id="2" name="AutoShape 19"/>
        <xdr:cNvSpPr>
          <a:spLocks noChangeArrowheads="1"/>
        </xdr:cNvSpPr>
      </xdr:nvSpPr>
      <xdr:spPr bwMode="auto">
        <a:xfrm>
          <a:off x="0" y="0"/>
          <a:ext cx="33699450" cy="12287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25</xdr:col>
      <xdr:colOff>552450</xdr:colOff>
      <xdr:row>64</xdr:row>
      <xdr:rowOff>95250</xdr:rowOff>
    </xdr:to>
    <xdr:sp macro="" textlink="">
      <xdr:nvSpPr>
        <xdr:cNvPr id="3" name="AutoShape 19"/>
        <xdr:cNvSpPr>
          <a:spLocks noChangeArrowheads="1"/>
        </xdr:cNvSpPr>
      </xdr:nvSpPr>
      <xdr:spPr bwMode="auto">
        <a:xfrm>
          <a:off x="0" y="0"/>
          <a:ext cx="33699450" cy="12287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25</xdr:col>
      <xdr:colOff>0</xdr:colOff>
      <xdr:row>64</xdr:row>
      <xdr:rowOff>95250</xdr:rowOff>
    </xdr:to>
    <xdr:sp macro="" textlink="">
      <xdr:nvSpPr>
        <xdr:cNvPr id="4" name="AutoShape 19"/>
        <xdr:cNvSpPr>
          <a:spLocks noChangeArrowheads="1"/>
        </xdr:cNvSpPr>
      </xdr:nvSpPr>
      <xdr:spPr bwMode="auto">
        <a:xfrm>
          <a:off x="0" y="0"/>
          <a:ext cx="32556450" cy="1228725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1" displayName="Table1" ref="A1:AD63" totalsRowShown="0" headerRowDxfId="111" headerRowBorderDxfId="110" tableBorderDxfId="109" totalsRowBorderDxfId="108">
  <autoFilter ref="A1:AD63"/>
  <tableColumns count="30">
    <tableColumn id="1" name="6th Grade Resources" dataDxfId="107"/>
    <tableColumn id="2" name="RP.1" dataDxfId="106"/>
    <tableColumn id="3" name="RP.2" dataDxfId="105"/>
    <tableColumn id="4" name="RP.3" dataDxfId="104"/>
    <tableColumn id="5" name="NS.1" dataDxfId="103"/>
    <tableColumn id="6" name="NS.2" dataDxfId="102"/>
    <tableColumn id="7" name="NS.3" dataDxfId="101"/>
    <tableColumn id="8" name="NS.4" dataDxfId="100"/>
    <tableColumn id="9" name="NS.5" dataDxfId="99"/>
    <tableColumn id="10" name="NS.6" dataDxfId="98"/>
    <tableColumn id="11" name="NS.7" dataDxfId="97"/>
    <tableColumn id="12" name="NS.8" dataDxfId="96"/>
    <tableColumn id="13" name="EE.1" dataDxfId="95"/>
    <tableColumn id="14" name="EE.2" dataDxfId="94"/>
    <tableColumn id="15" name="EE.3" dataDxfId="93"/>
    <tableColumn id="16" name="EE.4" dataDxfId="92"/>
    <tableColumn id="17" name="EE.5" dataDxfId="91"/>
    <tableColumn id="18" name="EE.6" dataDxfId="90"/>
    <tableColumn id="19" name="EE.7" dataDxfId="89"/>
    <tableColumn id="20" name="EE.8" dataDxfId="88"/>
    <tableColumn id="21" name="EE.9" dataDxfId="87"/>
    <tableColumn id="22" name="G.1" dataDxfId="86"/>
    <tableColumn id="23" name="G.2" dataDxfId="85"/>
    <tableColumn id="24" name="G.3" dataDxfId="84"/>
    <tableColumn id="25" name="G.4" dataDxfId="83"/>
    <tableColumn id="26" name="SP.1" dataDxfId="82"/>
    <tableColumn id="27" name="SP.2" dataDxfId="81"/>
    <tableColumn id="28" name="SP.3" dataDxfId="80"/>
    <tableColumn id="29" name="SP.4" dataDxfId="79"/>
    <tableColumn id="30" name="SP.5" dataDxfId="78"/>
  </tableColumns>
  <tableStyleInfo name="TableStyleMedium2" showFirstColumn="0" showLastColumn="0" showRowStripes="1" showColumnStripes="0"/>
</table>
</file>

<file path=xl/tables/table2.xml><?xml version="1.0" encoding="utf-8"?>
<table xmlns="http://schemas.openxmlformats.org/spreadsheetml/2006/main" id="3" name="Table4" displayName="Table4" ref="A1:Y64" insertRowShift="1" totalsRowShown="0" headerRowDxfId="70" dataDxfId="68" headerRowBorderDxfId="69" tableBorderDxfId="67" totalsRowBorderDxfId="66">
  <autoFilter ref="A1:Y64"/>
  <tableColumns count="25">
    <tableColumn id="1" name="7th Grade Resources" dataDxfId="65"/>
    <tableColumn id="2" name="RP.1" dataDxfId="64"/>
    <tableColumn id="3" name="RP.2" dataDxfId="63"/>
    <tableColumn id="4" name="RP.3" dataDxfId="62"/>
    <tableColumn id="5" name="NS.1" dataDxfId="61"/>
    <tableColumn id="6" name="NS.2" dataDxfId="60"/>
    <tableColumn id="13" name="NS.3" dataDxfId="59"/>
    <tableColumn id="14" name="EE.1" dataDxfId="58"/>
    <tableColumn id="15" name="EE.2" dataDxfId="57"/>
    <tableColumn id="16" name="EE.3" dataDxfId="56"/>
    <tableColumn id="17" name="EE.4" dataDxfId="55"/>
    <tableColumn id="18" name="G.1" dataDxfId="54"/>
    <tableColumn id="19" name="G.2" dataDxfId="53"/>
    <tableColumn id="20" name="G.3" dataDxfId="52"/>
    <tableColumn id="21" name="G.4" dataDxfId="51"/>
    <tableColumn id="22" name="G.5" dataDxfId="50"/>
    <tableColumn id="23" name="G.6" dataDxfId="49"/>
    <tableColumn id="24" name="SP.1" dataDxfId="48"/>
    <tableColumn id="25" name="SP.2" dataDxfId="47"/>
    <tableColumn id="26" name="SP.3" dataDxfId="46"/>
    <tableColumn id="27" name="SP.4" dataDxfId="45"/>
    <tableColumn id="28" name="SP.5" dataDxfId="44"/>
    <tableColumn id="29" name="SP.6" dataDxfId="43"/>
    <tableColumn id="30" name="SP.7" dataDxfId="42"/>
    <tableColumn id="31" name="SP.8" dataDxfId="41"/>
  </tableColumns>
  <tableStyleInfo name="TableStyleMedium2" showFirstColumn="0" showLastColumn="0" showRowStripes="1" showColumnStripes="0"/>
</table>
</file>

<file path=xl/tables/table3.xml><?xml version="1.0" encoding="utf-8"?>
<table xmlns="http://schemas.openxmlformats.org/spreadsheetml/2006/main" id="2" name="Table13" displayName="Table13" ref="A1:AD70" totalsRowShown="0" headerRowDxfId="34" dataDxfId="32" headerRowBorderDxfId="33" tableBorderDxfId="31" totalsRowBorderDxfId="30">
  <autoFilter ref="A1:AD70"/>
  <tableColumns count="30">
    <tableColumn id="1" name="8th Grade Resources" dataDxfId="29" dataCellStyle="Hyperlink"/>
    <tableColumn id="2" name="NS.1" dataDxfId="28"/>
    <tableColumn id="3" name="NS.2" dataDxfId="27"/>
    <tableColumn id="4" name="EE.1" dataDxfId="26"/>
    <tableColumn id="5" name="EE.2" dataDxfId="25"/>
    <tableColumn id="6" name="EE.3" dataDxfId="24"/>
    <tableColumn id="7" name="EE.4" dataDxfId="23"/>
    <tableColumn id="8" name="EE.5" dataDxfId="22"/>
    <tableColumn id="9" name="EE.6" dataDxfId="21"/>
    <tableColumn id="10" name="EE.7" dataDxfId="20"/>
    <tableColumn id="11" name="EE.8" dataDxfId="19"/>
    <tableColumn id="12" name="EE.9" dataDxfId="18"/>
    <tableColumn id="13" name="F.1" dataDxfId="17"/>
    <tableColumn id="14" name="F.2" dataDxfId="16"/>
    <tableColumn id="15" name="F.3" dataDxfId="15"/>
    <tableColumn id="16" name="F.4" dataDxfId="14"/>
    <tableColumn id="17" name="F.5" dataDxfId="13"/>
    <tableColumn id="18" name="G.1" dataDxfId="12"/>
    <tableColumn id="19" name="G.2" dataDxfId="11"/>
    <tableColumn id="20" name="G.3" dataDxfId="10"/>
    <tableColumn id="21" name="G.4" dataDxfId="9"/>
    <tableColumn id="22" name="G.5" dataDxfId="8"/>
    <tableColumn id="23" name="G.6" dataDxfId="7"/>
    <tableColumn id="24" name="G.7" dataDxfId="6"/>
    <tableColumn id="25" name="G.8" dataDxfId="5"/>
    <tableColumn id="26" name="G.9" dataDxfId="4"/>
    <tableColumn id="27" name="SP.1" dataDxfId="3"/>
    <tableColumn id="34" name="SP.2" dataDxfId="2"/>
    <tableColumn id="35" name="SP.3" dataDxfId="1"/>
    <tableColumn id="36" name="SP.4"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map.mathshell.org/materials/tasks.php?taskid=396&amp;subpage=expert" TargetMode="External"/><Relationship Id="rId14" Type="http://schemas.openxmlformats.org/officeDocument/2006/relationships/hyperlink" Target="http://www.illustrativemathematics.org/illustrations/1026" TargetMode="External"/><Relationship Id="rId15" Type="http://schemas.openxmlformats.org/officeDocument/2006/relationships/hyperlink" Target="http://www.illustrativemathematics.org/illustrations/1199" TargetMode="External"/><Relationship Id="rId16" Type="http://schemas.openxmlformats.org/officeDocument/2006/relationships/hyperlink" Target="http://www.yummymath.com/2011/hot-summer-cold-winter/" TargetMode="External"/><Relationship Id="rId17" Type="http://schemas.openxmlformats.org/officeDocument/2006/relationships/hyperlink" Target="http://robertkaplinsky.com/work/rides/" TargetMode="External"/><Relationship Id="rId18" Type="http://schemas.openxmlformats.org/officeDocument/2006/relationships/hyperlink" Target="http://fawnnguyen.com/2013/03/15/smallest-and-largest.aspx" TargetMode="External"/><Relationship Id="rId19" Type="http://schemas.openxmlformats.org/officeDocument/2006/relationships/hyperlink" Target="http://firefightermath.org/index.php?option=com_content&amp;view=article&amp;id=170&amp;Itemid=207" TargetMode="External"/><Relationship Id="rId50" Type="http://schemas.openxmlformats.org/officeDocument/2006/relationships/hyperlink" Target="http://www.illustrativemathematics.org/illustrations/425" TargetMode="External"/><Relationship Id="rId51" Type="http://schemas.openxmlformats.org/officeDocument/2006/relationships/hyperlink" Target="http://www.illustrativemathematics.org/illustrations/1107" TargetMode="External"/><Relationship Id="rId52" Type="http://schemas.openxmlformats.org/officeDocument/2006/relationships/hyperlink" Target="http://www.illustrativemathematics.org/illustrations/642" TargetMode="External"/><Relationship Id="rId53" Type="http://schemas.openxmlformats.org/officeDocument/2006/relationships/hyperlink" Target="http://www.illustrativemathematics.org/illustrations/806" TargetMode="External"/><Relationship Id="rId54" Type="http://schemas.openxmlformats.org/officeDocument/2006/relationships/hyperlink" Target="http://ispeakmath.org/2013/03/13/life-sized-human-graphing/" TargetMode="External"/><Relationship Id="rId55" Type="http://schemas.openxmlformats.org/officeDocument/2006/relationships/hyperlink" Target="http://www.illustrativemathematics.org/illustrations/534" TargetMode="External"/><Relationship Id="rId56" Type="http://schemas.openxmlformats.org/officeDocument/2006/relationships/hyperlink" Target="http://www.illustrativemathematics.org/illustrations/535" TargetMode="External"/><Relationship Id="rId57" Type="http://schemas.openxmlformats.org/officeDocument/2006/relationships/hyperlink" Target="http://www.illustrativemathematics.org/illustrations/536" TargetMode="External"/><Relationship Id="rId58" Type="http://schemas.openxmlformats.org/officeDocument/2006/relationships/hyperlink" Target="http://www.illustrativemathematics.org/illustrations/537" TargetMode="External"/><Relationship Id="rId59" Type="http://schemas.openxmlformats.org/officeDocument/2006/relationships/hyperlink" Target="http://www.yummymath.com/2011/glowing-rectangles/" TargetMode="External"/><Relationship Id="rId40" Type="http://schemas.openxmlformats.org/officeDocument/2006/relationships/hyperlink" Target="http://threeacts.mrmeyer.com/leakyfaucet/" TargetMode="External"/><Relationship Id="rId41" Type="http://schemas.openxmlformats.org/officeDocument/2006/relationships/hyperlink" Target="http://threeacts.mrmeyer.com/splittime/" TargetMode="External"/><Relationship Id="rId42" Type="http://schemas.openxmlformats.org/officeDocument/2006/relationships/hyperlink" Target="http://mrmeyer.com/threeacts/printjob/" TargetMode="External"/><Relationship Id="rId43" Type="http://schemas.openxmlformats.org/officeDocument/2006/relationships/hyperlink" Target="http://mathinyourfeet.blogspot.com/2012/04/story-math-introducing-square-numbers.html" TargetMode="External"/><Relationship Id="rId44" Type="http://schemas.openxmlformats.org/officeDocument/2006/relationships/hyperlink" Target="http://www.yummymath.com/2013/year-of-the-snake/" TargetMode="External"/><Relationship Id="rId45" Type="http://schemas.openxmlformats.org/officeDocument/2006/relationships/hyperlink" Target="http://www.illustrativemathematics.org/illustrations/1136" TargetMode="External"/><Relationship Id="rId46" Type="http://schemas.openxmlformats.org/officeDocument/2006/relationships/hyperlink" Target="http://mathinyourfeet.blogspot.com/2012/11/new-math-game-factor-dominoes.html" TargetMode="External"/><Relationship Id="rId47" Type="http://schemas.openxmlformats.org/officeDocument/2006/relationships/hyperlink" Target="http://www.illustrativemathematics.org/illustrations/931" TargetMode="External"/><Relationship Id="rId48" Type="http://schemas.openxmlformats.org/officeDocument/2006/relationships/hyperlink" Target="http://map.mathshell.org/materials/lessons.php?taskid=484" TargetMode="External"/><Relationship Id="rId49" Type="http://schemas.openxmlformats.org/officeDocument/2006/relationships/hyperlink" Target="http://www.illustrativemathematics.org/illustrations/673" TargetMode="External"/><Relationship Id="rId1" Type="http://schemas.openxmlformats.org/officeDocument/2006/relationships/hyperlink" Target="http://christopherdanielson.wordpress.com/2012/10/12/the-hierarchy-of-hexagons/" TargetMode="External"/><Relationship Id="rId2" Type="http://schemas.openxmlformats.org/officeDocument/2006/relationships/hyperlink" Target="http://firefightermath.org/index.php?option=com_content&amp;view=article&amp;id=44&amp;Itemid=130" TargetMode="External"/><Relationship Id="rId3" Type="http://schemas.openxmlformats.org/officeDocument/2006/relationships/hyperlink" Target="http://www.illustrativemathematics.org/illustrations/657" TargetMode="External"/><Relationship Id="rId4" Type="http://schemas.openxmlformats.org/officeDocument/2006/relationships/hyperlink" Target="http://threeacts.mrmeyer.com/leakyfaucet/" TargetMode="External"/><Relationship Id="rId5" Type="http://schemas.openxmlformats.org/officeDocument/2006/relationships/hyperlink" Target="http://ispeakmath.org/2013/05/05/student-created-math-hunt-of-area-of-irregular-shapes-ccss-6-g-1/" TargetMode="External"/><Relationship Id="rId6" Type="http://schemas.openxmlformats.org/officeDocument/2006/relationships/hyperlink" Target="http://map.mathshell.org/materials/tasks.php?taskid=392&amp;subpage=expert" TargetMode="External"/><Relationship Id="rId7" Type="http://schemas.openxmlformats.org/officeDocument/2006/relationships/hyperlink" Target="http://map.mathshell.org/materials/tasks.php?taskid=385&amp;subpage=expert" TargetMode="External"/><Relationship Id="rId8" Type="http://schemas.openxmlformats.org/officeDocument/2006/relationships/hyperlink" Target="http://threeacts.mrmeyer.com/bubblewrap/" TargetMode="External"/><Relationship Id="rId9" Type="http://schemas.openxmlformats.org/officeDocument/2006/relationships/hyperlink" Target="http://map.mathshell.org/materials/lessons.php?taskid=488" TargetMode="External"/><Relationship Id="rId30" Type="http://schemas.openxmlformats.org/officeDocument/2006/relationships/hyperlink" Target="https://s3.amazonaws.com/threeacts/bolt.zip" TargetMode="External"/><Relationship Id="rId31" Type="http://schemas.openxmlformats.org/officeDocument/2006/relationships/hyperlink" Target="http://mrmeyer.com/threeacts/showervbath/" TargetMode="External"/><Relationship Id="rId32" Type="http://schemas.openxmlformats.org/officeDocument/2006/relationships/hyperlink" Target="http://mrmeyer.com/threeacts/speedoflight/" TargetMode="External"/><Relationship Id="rId33" Type="http://schemas.openxmlformats.org/officeDocument/2006/relationships/hyperlink" Target="http://robertkaplinsky.com/work/lemonade-stand/" TargetMode="External"/><Relationship Id="rId34" Type="http://schemas.openxmlformats.org/officeDocument/2006/relationships/hyperlink" Target="http://robertkaplinsky.com/work/better-pizza-deal/" TargetMode="External"/><Relationship Id="rId35" Type="http://schemas.openxmlformats.org/officeDocument/2006/relationships/hyperlink" Target="https://s3.amazonaws.com/threeacts/fortsteuben.zip" TargetMode="External"/><Relationship Id="rId36" Type="http://schemas.openxmlformats.org/officeDocument/2006/relationships/hyperlink" Target="http://robertkaplinsky.com/work/ticket-option/" TargetMode="External"/><Relationship Id="rId37" Type="http://schemas.openxmlformats.org/officeDocument/2006/relationships/hyperlink" Target="http://map.mathshell.org/materials/lessons.php?taskid=489" TargetMode="External"/><Relationship Id="rId38" Type="http://schemas.openxmlformats.org/officeDocument/2006/relationships/hyperlink" Target="https://www.google.com/url?q=https%3A%2F%2Fs3.amazonaws.com%2Fthreeacts%2Fpainrelief.zip&amp;sa=D&amp;sntz=1&amp;usg=AFQjCNE1qIEbDgVlaU9qF4JG7Z_zyOFaBw" TargetMode="External"/><Relationship Id="rId39" Type="http://schemas.openxmlformats.org/officeDocument/2006/relationships/hyperlink" Target="http://threeacts.mrmeyer.com/neptune/" TargetMode="External"/><Relationship Id="rId20" Type="http://schemas.openxmlformats.org/officeDocument/2006/relationships/hyperlink" Target="http://www.illustrativemathematics.org/illustrations/1291" TargetMode="External"/><Relationship Id="rId21" Type="http://schemas.openxmlformats.org/officeDocument/2006/relationships/hyperlink" Target="http://robertkaplinsky.com/work/mini-me/" TargetMode="External"/><Relationship Id="rId22" Type="http://schemas.openxmlformats.org/officeDocument/2006/relationships/hyperlink" Target="https://s3.amazonaws.com/threeacts/partialproduct.zip" TargetMode="External"/><Relationship Id="rId23" Type="http://schemas.openxmlformats.org/officeDocument/2006/relationships/hyperlink" Target="https://s3.amazonaws.com/threeacts/amazon.zip" TargetMode="External"/><Relationship Id="rId24" Type="http://schemas.openxmlformats.org/officeDocument/2006/relationships/hyperlink" Target="http://mrmeyer.com/threeacts/superbear/" TargetMode="External"/><Relationship Id="rId25" Type="http://schemas.openxmlformats.org/officeDocument/2006/relationships/hyperlink" Target="http://threeacts.mrmeyer.com/sugarpackets/" TargetMode="External"/><Relationship Id="rId26" Type="http://schemas.openxmlformats.org/officeDocument/2006/relationships/hyperlink" Target="http://robertkaplinsky.com/work/carrots/" TargetMode="External"/><Relationship Id="rId27" Type="http://schemas.openxmlformats.org/officeDocument/2006/relationships/hyperlink" Target="Coke%20v.%20Sprite%20(Dan)" TargetMode="External"/><Relationship Id="rId28" Type="http://schemas.openxmlformats.org/officeDocument/2006/relationships/hyperlink" Target="http://threeacts.mrmeyer.com/nana/" TargetMode="External"/><Relationship Id="rId29" Type="http://schemas.openxmlformats.org/officeDocument/2006/relationships/hyperlink" Target="http://threeacts.mrmeyer.com/finalsweek/" TargetMode="External"/><Relationship Id="rId60" Type="http://schemas.openxmlformats.org/officeDocument/2006/relationships/hyperlink" Target="http://robertkaplinsky.com/work/foil-prank/" TargetMode="External"/><Relationship Id="rId61" Type="http://schemas.openxmlformats.org/officeDocument/2006/relationships/table" Target="../tables/table1.xml"/><Relationship Id="rId10" Type="http://schemas.openxmlformats.org/officeDocument/2006/relationships/hyperlink" Target="http://www.illustrativemathematics.org/illustrations/1040" TargetMode="External"/><Relationship Id="rId11" Type="http://schemas.openxmlformats.org/officeDocument/2006/relationships/hyperlink" Target="http://map.mathshell.org/materials/tasks.php?taskid=383&amp;subpage=apprentice" TargetMode="External"/><Relationship Id="rId12" Type="http://schemas.openxmlformats.org/officeDocument/2006/relationships/hyperlink" Target="http://map.mathshell.org/materials/lessons.php?taskid=486"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hyperlink" Target="http://threeacts.mrmeyer.com/duelingdiscounts/" TargetMode="External"/><Relationship Id="rId14" Type="http://schemas.openxmlformats.org/officeDocument/2006/relationships/hyperlink" Target="http://map.mathshell.org/materials/lessons.php?taskid=210" TargetMode="External"/><Relationship Id="rId15" Type="http://schemas.openxmlformats.org/officeDocument/2006/relationships/hyperlink" Target="http://map.mathshell.org/materials/tasks.php?taskid=389&amp;subpage=expert" TargetMode="External"/><Relationship Id="rId16" Type="http://schemas.openxmlformats.org/officeDocument/2006/relationships/hyperlink" Target="http://map.mathshell.org/materials/lessons.php?taskid=483" TargetMode="External"/><Relationship Id="rId17" Type="http://schemas.openxmlformats.org/officeDocument/2006/relationships/hyperlink" Target="http://robertkaplinsky.com/work/gas-cost/" TargetMode="External"/><Relationship Id="rId18" Type="http://schemas.openxmlformats.org/officeDocument/2006/relationships/hyperlink" Target="http://www.illustrativemathematics.org/illustrations/107" TargetMode="External"/><Relationship Id="rId19" Type="http://schemas.openxmlformats.org/officeDocument/2006/relationships/hyperlink" Target="http://map.mathshell.org/materials/tasks.php?taskid=391&amp;subpage=expert" TargetMode="External"/><Relationship Id="rId50" Type="http://schemas.openxmlformats.org/officeDocument/2006/relationships/hyperlink" Target="http://www.illustrativemathematics.org/illustrations/266" TargetMode="External"/><Relationship Id="rId51" Type="http://schemas.openxmlformats.org/officeDocument/2006/relationships/hyperlink" Target="http://map.mathshell.org/materials/lessons.php?taskid=494" TargetMode="External"/><Relationship Id="rId52" Type="http://schemas.openxmlformats.org/officeDocument/2006/relationships/hyperlink" Target="http://mrmeyer.com/threeacts/holes/" TargetMode="External"/><Relationship Id="rId53" Type="http://schemas.openxmlformats.org/officeDocument/2006/relationships/hyperlink" Target="https://s3.amazonaws.com/threeacts/tickettoride.zip" TargetMode="External"/><Relationship Id="rId54" Type="http://schemas.openxmlformats.org/officeDocument/2006/relationships/hyperlink" Target="http://map.mathshell.org/materials/lessons.php?taskid=415" TargetMode="External"/><Relationship Id="rId55" Type="http://schemas.openxmlformats.org/officeDocument/2006/relationships/hyperlink" Target="http://threeacts.mrmeyer.com/popcornpicker/" TargetMode="External"/><Relationship Id="rId56" Type="http://schemas.openxmlformats.org/officeDocument/2006/relationships/hyperlink" Target="http://www.yummymath.com/2012/video-game-download/" TargetMode="External"/><Relationship Id="rId57" Type="http://schemas.openxmlformats.org/officeDocument/2006/relationships/hyperlink" Target="http://map.mathshell.org/materials/tasks.php?taskid=369&amp;subpage=apprentice" TargetMode="External"/><Relationship Id="rId58" Type="http://schemas.openxmlformats.org/officeDocument/2006/relationships/hyperlink" Target="http://map.mathshell.org/materials/lessons.php?taskid=431" TargetMode="External"/><Relationship Id="rId59" Type="http://schemas.openxmlformats.org/officeDocument/2006/relationships/hyperlink" Target="http://www.illustrativemathematics.org/illustrations/712" TargetMode="External"/><Relationship Id="rId40" Type="http://schemas.openxmlformats.org/officeDocument/2006/relationships/hyperlink" Target="http://map.mathshell.org/materials/tasks.php?taskid=384&amp;subpage=apprentice" TargetMode="External"/><Relationship Id="rId41" Type="http://schemas.openxmlformats.org/officeDocument/2006/relationships/hyperlink" Target="http://map.mathshell.org/materials/tasks.php?taskid=390&amp;subpage=expert" TargetMode="External"/><Relationship Id="rId42" Type="http://schemas.openxmlformats.org/officeDocument/2006/relationships/hyperlink" Target="http://map.mathshell.org/materials/tasks.php?taskid=393&amp;subpage=expert" TargetMode="External"/><Relationship Id="rId43" Type="http://schemas.openxmlformats.org/officeDocument/2006/relationships/hyperlink" Target="http://map.mathshell.org/materials/lessons.php?taskid=225" TargetMode="External"/><Relationship Id="rId44" Type="http://schemas.openxmlformats.org/officeDocument/2006/relationships/hyperlink" Target="http://map.mathshell.org/materials/tasks.php?taskid=396&amp;subpage=expert" TargetMode="External"/><Relationship Id="rId45" Type="http://schemas.openxmlformats.org/officeDocument/2006/relationships/hyperlink" Target="http://numberwarrior.wordpress.com/2010/09/28/what-ive-been-up-to/" TargetMode="External"/><Relationship Id="rId46" Type="http://schemas.openxmlformats.org/officeDocument/2006/relationships/hyperlink" Target="http://map.mathshell.org/materials/tasks.php?taskid=386&amp;subpage=expert" TargetMode="External"/><Relationship Id="rId47" Type="http://schemas.openxmlformats.org/officeDocument/2006/relationships/hyperlink" Target="http://map.mathshell.org/materials/lessons.php?taskid=214" TargetMode="External"/><Relationship Id="rId48" Type="http://schemas.openxmlformats.org/officeDocument/2006/relationships/hyperlink" Target="http://map.mathshell.org/materials/tasks.php?taskid=378&amp;subpage=apprentice" TargetMode="External"/><Relationship Id="rId49" Type="http://schemas.openxmlformats.org/officeDocument/2006/relationships/hyperlink" Target="http://map.mathshell.org/materials/lessons.php?taskid=416" TargetMode="External"/><Relationship Id="rId1" Type="http://schemas.openxmlformats.org/officeDocument/2006/relationships/hyperlink" Target="http://cheesemonkeysf.blogspot.com/2012/08/life-on-number-line-board-game-for-real.html" TargetMode="External"/><Relationship Id="rId2" Type="http://schemas.openxmlformats.org/officeDocument/2006/relationships/hyperlink" Target="http://map.mathshell.org/materials/lessons.php?taskid=453" TargetMode="External"/><Relationship Id="rId3" Type="http://schemas.openxmlformats.org/officeDocument/2006/relationships/hyperlink" Target="http://map.mathshell.org/materials/tasks.php?taskid=368&amp;subpage=apprentice" TargetMode="External"/><Relationship Id="rId4" Type="http://schemas.openxmlformats.org/officeDocument/2006/relationships/hyperlink" Target="http://www.yummymath.com/2013/is-this-a-leap-year/" TargetMode="External"/><Relationship Id="rId5" Type="http://schemas.openxmlformats.org/officeDocument/2006/relationships/hyperlink" Target="http://thescamdog.wordpress.com/2011/11/05/a-billion-nickels-3-acts/" TargetMode="External"/><Relationship Id="rId6" Type="http://schemas.openxmlformats.org/officeDocument/2006/relationships/hyperlink" Target="http://map.mathshell.org/materials/tasks.php?taskid=387&amp;subpage=expert" TargetMode="External"/><Relationship Id="rId7" Type="http://schemas.openxmlformats.org/officeDocument/2006/relationships/hyperlink" Target="http://map.mathshell.org/materials/tasks.php?taskid=395&amp;subpage=expert" TargetMode="External"/><Relationship Id="rId8" Type="http://schemas.openxmlformats.org/officeDocument/2006/relationships/hyperlink" Target="http://visualpatterns.org/" TargetMode="External"/><Relationship Id="rId9" Type="http://schemas.openxmlformats.org/officeDocument/2006/relationships/hyperlink" Target="http://fawnnguyen.com/2012/12/11/20121211.aspx?ref=rss" TargetMode="External"/><Relationship Id="rId30" Type="http://schemas.openxmlformats.org/officeDocument/2006/relationships/hyperlink" Target="http://map.mathshell.org/materials/lessons.php?taskid=220" TargetMode="External"/><Relationship Id="rId31" Type="http://schemas.openxmlformats.org/officeDocument/2006/relationships/hyperlink" Target="http://ispeakmath.org/2013/02/22/starting-at-the-end-linear-inequalities/" TargetMode="External"/><Relationship Id="rId32" Type="http://schemas.openxmlformats.org/officeDocument/2006/relationships/hyperlink" Target="http://ispeakmath.org/2013/02/23/graphing-linear-inequalities-day-2-and-foldable/" TargetMode="External"/><Relationship Id="rId33" Type="http://schemas.openxmlformats.org/officeDocument/2006/relationships/hyperlink" Target="http://robertkaplinsky.com/work/foil-prank/" TargetMode="External"/><Relationship Id="rId34" Type="http://schemas.openxmlformats.org/officeDocument/2006/relationships/hyperlink" Target="http://map.mathshell.org/materials/lessons.php?taskid=422" TargetMode="External"/><Relationship Id="rId35" Type="http://schemas.openxmlformats.org/officeDocument/2006/relationships/hyperlink" Target="http://threeacts.mrmeyer.com/coffeetraveler/" TargetMode="External"/><Relationship Id="rId36" Type="http://schemas.openxmlformats.org/officeDocument/2006/relationships/hyperlink" Target="http://illuminations.nctm.org/LessonDetail.aspx?id=L269" TargetMode="External"/><Relationship Id="rId37" Type="http://schemas.openxmlformats.org/officeDocument/2006/relationships/hyperlink" Target="http://illuminations.nctm.org/LessonDetail.aspx?id=L762" TargetMode="External"/><Relationship Id="rId38" Type="http://schemas.openxmlformats.org/officeDocument/2006/relationships/hyperlink" Target="http://map.mathshell.org/materials/tasks.php?taskid=367&amp;subpage=apprentice" TargetMode="External"/><Relationship Id="rId39" Type="http://schemas.openxmlformats.org/officeDocument/2006/relationships/hyperlink" Target="http://map.mathshell.org/materials/tasks.php?taskid=377&amp;subpage=apprentice" TargetMode="External"/><Relationship Id="rId20" Type="http://schemas.openxmlformats.org/officeDocument/2006/relationships/hyperlink" Target="http://www.yummymath.com/2011/glowing-rectangles/" TargetMode="External"/><Relationship Id="rId21" Type="http://schemas.openxmlformats.org/officeDocument/2006/relationships/hyperlink" Target="http://threeacts.mrmeyer.com/coincarpet/" TargetMode="External"/><Relationship Id="rId22" Type="http://schemas.openxmlformats.org/officeDocument/2006/relationships/hyperlink" Target="http://www.illustrativemathematics.org/illustrations/765" TargetMode="External"/><Relationship Id="rId23" Type="http://schemas.openxmlformats.org/officeDocument/2006/relationships/hyperlink" Target="http://www.illustrativemathematics.org/illustrations/34" TargetMode="External"/><Relationship Id="rId24" Type="http://schemas.openxmlformats.org/officeDocument/2006/relationships/hyperlink" Target="http://map.mathshell.org/materials/tasks.php?taskid=380&amp;subpage=apprentice" TargetMode="External"/><Relationship Id="rId25" Type="http://schemas.openxmlformats.org/officeDocument/2006/relationships/hyperlink" Target="http://map.mathshell.org/materials/download.php?fileid=1090" TargetMode="External"/><Relationship Id="rId26" Type="http://schemas.openxmlformats.org/officeDocument/2006/relationships/hyperlink" Target="http://threeacts.mrmeyer.com/pizzadoubler/" TargetMode="External"/><Relationship Id="rId27" Type="http://schemas.openxmlformats.org/officeDocument/2006/relationships/hyperlink" Target="http://ispeakmath.org/2013/03/23/oreo-cookie-math-double-stuff-steals-the-show/" TargetMode="External"/><Relationship Id="rId28" Type="http://schemas.openxmlformats.org/officeDocument/2006/relationships/hyperlink" Target="http://www.yummymath.com/2011/harry-potter/" TargetMode="External"/><Relationship Id="rId29" Type="http://schemas.openxmlformats.org/officeDocument/2006/relationships/hyperlink" Target="http://visualpatterns.org/" TargetMode="External"/><Relationship Id="rId60" Type="http://schemas.openxmlformats.org/officeDocument/2006/relationships/hyperlink" Target="http://www.illustrativemathematics.org/illustrations/433" TargetMode="External"/><Relationship Id="rId61" Type="http://schemas.openxmlformats.org/officeDocument/2006/relationships/hyperlink" Target="http://www.illustrativemathematics.org/illustrations/543http:/www.illustrativemathematics.org/illustrations/543" TargetMode="External"/><Relationship Id="rId62" Type="http://schemas.openxmlformats.org/officeDocument/2006/relationships/table" Target="../tables/table2.xml"/><Relationship Id="rId10" Type="http://schemas.openxmlformats.org/officeDocument/2006/relationships/hyperlink" Target="http://johnberray.wordpress.com/2012/10/23/marshmallow-minute/" TargetMode="External"/><Relationship Id="rId11" Type="http://schemas.openxmlformats.org/officeDocument/2006/relationships/hyperlink" Target="http://map.mathshell.org/materials/tasks.php?taskid=365&amp;subpage=apprentice" TargetMode="External"/><Relationship Id="rId12" Type="http://schemas.openxmlformats.org/officeDocument/2006/relationships/hyperlink" Target="http://map.mathshell.org/materials/lessons.php?taskid=456"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3" Type="http://schemas.openxmlformats.org/officeDocument/2006/relationships/hyperlink" Target="http://www.google.com/url?q=http%3A%2F%2Fmap.mathshell.org%2Fmaterials%2Fdownload.php%3Ffileid%3D1134&amp;sa=D&amp;sntz=1&amp;usg=AFQjCNGvCqZ-AzPMJ0xmfnWhLTYmti-mZQ" TargetMode="External"/><Relationship Id="rId14" Type="http://schemas.openxmlformats.org/officeDocument/2006/relationships/hyperlink" Target="http://coxmath.blogspot.com/2012/05/did-i-get-it.html" TargetMode="External"/><Relationship Id="rId15" Type="http://schemas.openxmlformats.org/officeDocument/2006/relationships/hyperlink" Target="http://map.mathshell.org/materials/tasks.php?taskid=363&amp;subpage=apprentice" TargetMode="External"/><Relationship Id="rId16" Type="http://schemas.openxmlformats.org/officeDocument/2006/relationships/hyperlink" Target="http://illuminations.nctm.org/LessonDetail.aspx?id=L572" TargetMode="External"/><Relationship Id="rId17" Type="http://schemas.openxmlformats.org/officeDocument/2006/relationships/hyperlink" Target="http://everybodyisageniusblog.blogspot.com/2012/07/solving-special-case-equations.html" TargetMode="External"/><Relationship Id="rId18" Type="http://schemas.openxmlformats.org/officeDocument/2006/relationships/hyperlink" Target="http://ispeakmath.org/2010/10/24/solving-for-y-with-cups-and-kisses/" TargetMode="External"/><Relationship Id="rId19" Type="http://schemas.openxmlformats.org/officeDocument/2006/relationships/hyperlink" Target="http://threeacts.mrmeyer.com/ditchdiggers/" TargetMode="External"/><Relationship Id="rId63" Type="http://schemas.openxmlformats.org/officeDocument/2006/relationships/hyperlink" Target="http://illuminations.nctm.org/LessonDetail.aspx?id=L713" TargetMode="External"/><Relationship Id="rId64" Type="http://schemas.openxmlformats.org/officeDocument/2006/relationships/hyperlink" Target="http://illuminations.nctm.org/LessonDetail.aspx?id=L271" TargetMode="External"/><Relationship Id="rId65" Type="http://schemas.openxmlformats.org/officeDocument/2006/relationships/hyperlink" Target="http://robertkaplinsky.com/work/retina-display/" TargetMode="External"/><Relationship Id="rId66" Type="http://schemas.openxmlformats.org/officeDocument/2006/relationships/hyperlink" Target="http://robertkaplinsky.com/work/gumball-machine/" TargetMode="External"/><Relationship Id="rId67" Type="http://schemas.openxmlformats.org/officeDocument/2006/relationships/hyperlink" Target="http://www.yummymath.com/2012/how-many-feet-of-lights-do-i-need/" TargetMode="External"/><Relationship Id="rId68" Type="http://schemas.openxmlformats.org/officeDocument/2006/relationships/table" Target="../tables/table3.xml"/><Relationship Id="rId50" Type="http://schemas.openxmlformats.org/officeDocument/2006/relationships/hyperlink" Target="http://www.illustrativemathematics.org/illustrations/1097" TargetMode="External"/><Relationship Id="rId51" Type="http://schemas.openxmlformats.org/officeDocument/2006/relationships/hyperlink" Target="http://map.mathshell.org/materials/tasks.php?taskid=364&amp;subpage=apprentice" TargetMode="External"/><Relationship Id="rId52" Type="http://schemas.openxmlformats.org/officeDocument/2006/relationships/hyperlink" Target="http://www.illustrativemathematics.org/illustrations/975" TargetMode="External"/><Relationship Id="rId53" Type="http://schemas.openxmlformats.org/officeDocument/2006/relationships/hyperlink" Target="http://illuminations.nctm.org/LessonDetail.aspx?id=L298" TargetMode="External"/><Relationship Id="rId54" Type="http://schemas.openxmlformats.org/officeDocument/2006/relationships/hyperlink" Target="http://www.illustrativemathematics.org/illustrations/1370" TargetMode="External"/><Relationship Id="rId55" Type="http://schemas.openxmlformats.org/officeDocument/2006/relationships/hyperlink" Target="http://www.illustrativemathematics.org/illustrations/1098" TargetMode="External"/><Relationship Id="rId56" Type="http://schemas.openxmlformats.org/officeDocument/2006/relationships/hyperlink" Target="http://www.illustrativemathematics.org/illustrations/973" TargetMode="External"/><Relationship Id="rId57" Type="http://schemas.openxmlformats.org/officeDocument/2006/relationships/hyperlink" Target="http://www.google.com/url?q=http%3A%2F%2Fmap.mathshell.org%2Fmaterials%2Fdownload.php%3Ffileid%3D1130&amp;sa=D&amp;sntz=1&amp;usg=AFQjCNH027iwXQOioU72Wyd_J7yizAqkkA" TargetMode="External"/><Relationship Id="rId58" Type="http://schemas.openxmlformats.org/officeDocument/2006/relationships/hyperlink" Target="http://illuminations.nctm.org/LessonDetail.aspx?id=L615" TargetMode="External"/><Relationship Id="rId59" Type="http://schemas.openxmlformats.org/officeDocument/2006/relationships/hyperlink" Target="http://illuminations.nctm.org/LessonDetail.aspx?id=L881" TargetMode="External"/><Relationship Id="rId40" Type="http://schemas.openxmlformats.org/officeDocument/2006/relationships/hyperlink" Target="http://map.mathshell.org/materials/tasks.php?taskid=372&amp;subpage=apprentice" TargetMode="External"/><Relationship Id="rId41" Type="http://schemas.openxmlformats.org/officeDocument/2006/relationships/hyperlink" Target="http://map.mathshell.org/materials/lessons.php?taskid=408" TargetMode="External"/><Relationship Id="rId42" Type="http://schemas.openxmlformats.org/officeDocument/2006/relationships/hyperlink" Target="http://www.yummymath.com/2012/watson-save/" TargetMode="External"/><Relationship Id="rId43" Type="http://schemas.openxmlformats.org/officeDocument/2006/relationships/hyperlink" Target="http://threeacts.mrmeyer.com/tacocart/" TargetMode="External"/><Relationship Id="rId44" Type="http://schemas.openxmlformats.org/officeDocument/2006/relationships/hyperlink" Target="http://www.yummymath.com/2011/largest-cup-of-coffee-ever/" TargetMode="External"/><Relationship Id="rId45" Type="http://schemas.openxmlformats.org/officeDocument/2006/relationships/hyperlink" Target="http://map.mathshell.org/materials/lessons.php?taskid=410" TargetMode="External"/><Relationship Id="rId46" Type="http://schemas.openxmlformats.org/officeDocument/2006/relationships/hyperlink" Target="http://emergentmath.com/2013/04/18/let-them-get-it-wrong-caloric-quandary/" TargetMode="External"/><Relationship Id="rId47" Type="http://schemas.openxmlformats.org/officeDocument/2006/relationships/hyperlink" Target="http://thescamdog.wordpress.com/2012/03/08/amazing-watermelons-3-acts/" TargetMode="External"/><Relationship Id="rId48" Type="http://schemas.openxmlformats.org/officeDocument/2006/relationships/hyperlink" Target="http://emergentmath.com/2011/01/28/how-big-is-mega-maids-vacuum-bag-spaceballs/" TargetMode="External"/><Relationship Id="rId49" Type="http://schemas.openxmlformats.org/officeDocument/2006/relationships/hyperlink" Target="http://www.yummymath.com/2013/opening-weekend-2/" TargetMode="External"/><Relationship Id="rId1" Type="http://schemas.openxmlformats.org/officeDocument/2006/relationships/hyperlink" Target="http://fawnnguyen.com/2012/03/19/always-sometimes-never.aspx?ref=rss" TargetMode="External"/><Relationship Id="rId2" Type="http://schemas.openxmlformats.org/officeDocument/2006/relationships/hyperlink" Target="http://map.mathshell.org/materials/lessons.php?taskid=421" TargetMode="External"/><Relationship Id="rId3" Type="http://schemas.openxmlformats.org/officeDocument/2006/relationships/hyperlink" Target="http://illuminations.nctm.org/LessonDetail.aspx?id=L854" TargetMode="External"/><Relationship Id="rId4" Type="http://schemas.openxmlformats.org/officeDocument/2006/relationships/hyperlink" Target="http://www.yummymath.com/2013/cost-of-super-bowl-ads-2013/" TargetMode="External"/><Relationship Id="rId5" Type="http://schemas.openxmlformats.org/officeDocument/2006/relationships/hyperlink" Target="http://map.mathshell.org/materials/lessons.php?taskid=414" TargetMode="External"/><Relationship Id="rId6" Type="http://schemas.openxmlformats.org/officeDocument/2006/relationships/hyperlink" Target="http://robertkaplinsky.com/work/stars-in-the-universe/" TargetMode="External"/><Relationship Id="rId7" Type="http://schemas.openxmlformats.org/officeDocument/2006/relationships/hyperlink" Target="http://www.yummymath.com/2013/march-madness-is-here-again/" TargetMode="External"/><Relationship Id="rId8" Type="http://schemas.openxmlformats.org/officeDocument/2006/relationships/hyperlink" Target="http://www.yummymath.com/2013/the-perfect-bracket/" TargetMode="External"/><Relationship Id="rId9" Type="http://schemas.openxmlformats.org/officeDocument/2006/relationships/hyperlink" Target="http://www.yummymath.com/2013/cheesy-goldfish-3/" TargetMode="External"/><Relationship Id="rId30" Type="http://schemas.openxmlformats.org/officeDocument/2006/relationships/hyperlink" Target="http://map.mathshell.org/materials/lessons.php?taskid=211" TargetMode="External"/><Relationship Id="rId31" Type="http://schemas.openxmlformats.org/officeDocument/2006/relationships/hyperlink" Target="http://map.mathshell.org/materials/lessons.php?taskid=493" TargetMode="External"/><Relationship Id="rId32" Type="http://schemas.openxmlformats.org/officeDocument/2006/relationships/hyperlink" Target="http://www.yummymath.com/2013/lifespan-of-a-meme-the-harlem-shake/" TargetMode="External"/><Relationship Id="rId33" Type="http://schemas.openxmlformats.org/officeDocument/2006/relationships/hyperlink" Target="http://map.mathshell.org/materials/lessons.php?taskid=493" TargetMode="External"/><Relationship Id="rId34" Type="http://schemas.openxmlformats.org/officeDocument/2006/relationships/hyperlink" Target="http://robertkaplinsky.com/work/hot-dogs/" TargetMode="External"/><Relationship Id="rId35" Type="http://schemas.openxmlformats.org/officeDocument/2006/relationships/hyperlink" Target="http://mrmeyer.com/threeacts/joulies/" TargetMode="External"/><Relationship Id="rId36" Type="http://schemas.openxmlformats.org/officeDocument/2006/relationships/hyperlink" Target="http://www.google.com/url?q=http%3A%2F%2Fmap.mathshell.org%2Fmaterials%2Fdownload.php%3Ffileid%3D1054&amp;sa=D&amp;sntz=1&amp;usg=AFQjCNE-3yXB9shR2tVT2_KX2OYS-NCiIg" TargetMode="External"/><Relationship Id="rId37" Type="http://schemas.openxmlformats.org/officeDocument/2006/relationships/hyperlink" Target="http://map.mathshell.org/materials/lessons.php?taskid=490" TargetMode="External"/><Relationship Id="rId38" Type="http://schemas.openxmlformats.org/officeDocument/2006/relationships/hyperlink" Target="http://map.mathshell.org/materials/lessons.php?taskid=211" TargetMode="External"/><Relationship Id="rId39" Type="http://schemas.openxmlformats.org/officeDocument/2006/relationships/hyperlink" Target="http://robertkaplinsky.com/work/ms-pac-man/" TargetMode="External"/><Relationship Id="rId20" Type="http://schemas.openxmlformats.org/officeDocument/2006/relationships/hyperlink" Target="http://map.mathshell.org/materials/lessons.php?taskid=442" TargetMode="External"/><Relationship Id="rId21" Type="http://schemas.openxmlformats.org/officeDocument/2006/relationships/hyperlink" Target="http://www.yummymath.com/2012/dvr-dilemma/" TargetMode="External"/><Relationship Id="rId22" Type="http://schemas.openxmlformats.org/officeDocument/2006/relationships/hyperlink" Target="http://map.mathshell.org/materials/tasks.php?taskid=366&amp;subpage=apprentice" TargetMode="External"/><Relationship Id="rId23" Type="http://schemas.openxmlformats.org/officeDocument/2006/relationships/hyperlink" Target="http://www.google.com/url?q=http%3A%2F%2Fmap.mathshell.org%2Fmaterials%2Fdownload.php%3Ffileid%3D1154&amp;sa=D&amp;sntz=1&amp;usg=AFQjCNGxCBgZStPNETh_IyUcFEIH6H1E-A" TargetMode="External"/><Relationship Id="rId24" Type="http://schemas.openxmlformats.org/officeDocument/2006/relationships/hyperlink" Target="http://threeacts.mrmeyer.com/playingcatchup/" TargetMode="External"/><Relationship Id="rId25" Type="http://schemas.openxmlformats.org/officeDocument/2006/relationships/hyperlink" Target="http://map.mathshell.org/materials/lessons.php?taskid=493" TargetMode="External"/><Relationship Id="rId26" Type="http://schemas.openxmlformats.org/officeDocument/2006/relationships/hyperlink" Target="http://map.mathshell.org/materials/lessons.php?taskid=411" TargetMode="External"/><Relationship Id="rId27" Type="http://schemas.openxmlformats.org/officeDocument/2006/relationships/hyperlink" Target="http://map.mathshell.org/materials/lessons.php?taskid=433" TargetMode="External"/><Relationship Id="rId28" Type="http://schemas.openxmlformats.org/officeDocument/2006/relationships/hyperlink" Target="http://map.mathshell.org/materials/tasks.php?taskid=376&amp;subpage=apprentice" TargetMode="External"/><Relationship Id="rId29" Type="http://schemas.openxmlformats.org/officeDocument/2006/relationships/hyperlink" Target="http://map.mathshell.org/materials/lessons.php?taskid=208" TargetMode="External"/><Relationship Id="rId60" Type="http://schemas.openxmlformats.org/officeDocument/2006/relationships/hyperlink" Target="http://function-of-time.blogspot.com/2011/08/good-problems-follow-that-diagonal.html" TargetMode="External"/><Relationship Id="rId61" Type="http://schemas.openxmlformats.org/officeDocument/2006/relationships/hyperlink" Target="http://illuminations.nctm.org/LessonDetail.aspx?id=L765" TargetMode="External"/><Relationship Id="rId62" Type="http://schemas.openxmlformats.org/officeDocument/2006/relationships/hyperlink" Target="http://illuminations.nctm.org/LessonDetail.aspx?id=L195" TargetMode="External"/><Relationship Id="rId10" Type="http://schemas.openxmlformats.org/officeDocument/2006/relationships/hyperlink" Target="http://illuminations.nctm.org/LessonDetail.aspx?id=L728" TargetMode="External"/><Relationship Id="rId11" Type="http://schemas.openxmlformats.org/officeDocument/2006/relationships/hyperlink" Target="http://fawnnguyen.com/2012/05/03/20120503.aspx?ref=rss" TargetMode="External"/><Relationship Id="rId12" Type="http://schemas.openxmlformats.org/officeDocument/2006/relationships/hyperlink" Target="http://www.google.com/url?q=http%3A%2F%2Fmap.mathshell.org%2Fmaterials%2Fdownload.php%3Ffileid%3D1102&amp;sa=D&amp;sntz=1&amp;usg=AFQjCNEreqJJ38rfvpQqAJ67PdkoWTELCQ"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Y149"/>
  <sheetViews>
    <sheetView tabSelected="1" topLeftCell="D1" workbookViewId="0">
      <pane ySplit="2" topLeftCell="A3" activePane="bottomLeft" state="frozen"/>
      <selection pane="bottomLeft" activeCell="D1" sqref="D1:F1"/>
    </sheetView>
  </sheetViews>
  <sheetFormatPr baseColWidth="10" defaultColWidth="17.1640625" defaultRowHeight="15" customHeight="1" outlineLevelCol="1" x14ac:dyDescent="0"/>
  <cols>
    <col min="1" max="2" width="17.1640625" hidden="1" customWidth="1"/>
    <col min="3" max="3" width="17.1640625" style="14" hidden="1" customWidth="1"/>
    <col min="4" max="4" width="6.33203125" style="23" customWidth="1"/>
    <col min="5" max="5" width="6.33203125" style="114" customWidth="1"/>
    <col min="6" max="6" width="6.33203125" style="23" customWidth="1"/>
    <col min="7" max="7" width="12" style="11" customWidth="1"/>
    <col min="8" max="8" width="52.5" style="16" customWidth="1"/>
    <col min="9" max="9" width="12.5" style="256" customWidth="1"/>
    <col min="10" max="10" width="27.1640625" style="256" customWidth="1"/>
    <col min="11" max="11" width="11.6640625" customWidth="1"/>
    <col min="12" max="12" width="11.5" hidden="1" customWidth="1" outlineLevel="1"/>
    <col min="13" max="13" width="9.1640625" hidden="1" customWidth="1" outlineLevel="1"/>
    <col min="14" max="14" width="10" hidden="1" customWidth="1" outlineLevel="1"/>
    <col min="15" max="15" width="10" customWidth="1" collapsed="1"/>
    <col min="16" max="16" width="7" style="21" hidden="1" customWidth="1" outlineLevel="1"/>
    <col min="17" max="17" width="9.5" hidden="1" customWidth="1" outlineLevel="1"/>
    <col min="18" max="18" width="11.6640625" hidden="1" customWidth="1" outlineLevel="1"/>
    <col min="19" max="19" width="0.1640625" hidden="1" customWidth="1" outlineLevel="1"/>
    <col min="20" max="20" width="9.83203125" customWidth="1" collapsed="1"/>
    <col min="21" max="21" width="7" hidden="1" customWidth="1" outlineLevel="1"/>
    <col min="22" max="22" width="9" hidden="1" customWidth="1" outlineLevel="1"/>
    <col min="23" max="23" width="11.5" hidden="1" customWidth="1" outlineLevel="1"/>
    <col min="24" max="24" width="17.1640625" hidden="1" customWidth="1" outlineLevel="1"/>
    <col min="25" max="25" width="10.1640625" customWidth="1" collapsed="1"/>
  </cols>
  <sheetData>
    <row r="1" spans="1:25" ht="33" customHeight="1">
      <c r="A1" s="433" t="s">
        <v>0</v>
      </c>
      <c r="B1" s="433"/>
      <c r="C1" s="433"/>
      <c r="D1" s="434" t="s">
        <v>299</v>
      </c>
      <c r="E1" s="435"/>
      <c r="F1" s="436"/>
      <c r="G1" s="7"/>
      <c r="H1" s="362" t="s">
        <v>1020</v>
      </c>
      <c r="I1" s="447" t="s">
        <v>303</v>
      </c>
      <c r="J1" s="447"/>
      <c r="K1" s="309" t="s">
        <v>24</v>
      </c>
      <c r="L1" s="445" t="s">
        <v>1017</v>
      </c>
      <c r="M1" s="446"/>
      <c r="N1" s="446"/>
      <c r="O1" s="36"/>
      <c r="P1" s="437" t="s">
        <v>1018</v>
      </c>
      <c r="Q1" s="438"/>
      <c r="R1" s="439"/>
      <c r="S1" s="440"/>
      <c r="T1" s="36"/>
      <c r="U1" s="441" t="s">
        <v>1019</v>
      </c>
      <c r="V1" s="442"/>
      <c r="W1" s="443"/>
      <c r="X1" s="444"/>
      <c r="Y1" s="39"/>
    </row>
    <row r="2" spans="1:25" ht="76.5" customHeight="1" thickBot="1">
      <c r="A2" s="6" t="s">
        <v>25</v>
      </c>
      <c r="B2" s="6" t="s">
        <v>1</v>
      </c>
      <c r="C2" s="27" t="s">
        <v>2</v>
      </c>
      <c r="D2" s="29" t="s">
        <v>3</v>
      </c>
      <c r="E2" s="46" t="s">
        <v>4</v>
      </c>
      <c r="F2" s="47" t="s">
        <v>5</v>
      </c>
      <c r="G2" s="3" t="s">
        <v>6</v>
      </c>
      <c r="H2" s="363" t="s">
        <v>1021</v>
      </c>
      <c r="I2" s="48" t="s">
        <v>943</v>
      </c>
      <c r="J2" s="49" t="s">
        <v>302</v>
      </c>
      <c r="K2" s="312" t="s">
        <v>1031</v>
      </c>
      <c r="L2" s="339" t="s">
        <v>304</v>
      </c>
      <c r="M2" s="340" t="str">
        <f>HYPERLINK("http://ccsstoolbox.agilemind.com/pdf/DanaCenter_YAG_6_8.pdf","DANA Model")</f>
        <v>DANA Model</v>
      </c>
      <c r="N2" s="341" t="s">
        <v>305</v>
      </c>
      <c r="O2" s="37" t="s">
        <v>300</v>
      </c>
      <c r="P2" s="19" t="s">
        <v>26</v>
      </c>
      <c r="Q2" s="4" t="s">
        <v>27</v>
      </c>
      <c r="R2" s="25" t="s">
        <v>28</v>
      </c>
      <c r="S2" s="33" t="s">
        <v>29</v>
      </c>
      <c r="T2" s="37" t="s">
        <v>298</v>
      </c>
      <c r="U2" s="8" t="s">
        <v>30</v>
      </c>
      <c r="V2" s="26" t="s">
        <v>27</v>
      </c>
      <c r="W2" s="5" t="s">
        <v>28</v>
      </c>
      <c r="X2" s="42" t="s">
        <v>29</v>
      </c>
      <c r="Y2" s="40" t="s">
        <v>301</v>
      </c>
    </row>
    <row r="3" spans="1:25" ht="72" hidden="1" customHeight="1">
      <c r="A3" s="52">
        <v>6</v>
      </c>
      <c r="B3" s="52" t="s">
        <v>34</v>
      </c>
      <c r="C3" s="54" t="s">
        <v>57</v>
      </c>
      <c r="D3" s="117" t="s">
        <v>18</v>
      </c>
      <c r="E3" s="113"/>
      <c r="F3" s="118"/>
      <c r="G3" s="62" t="str">
        <f>CONCATENATE(A3,".",B3,".","0",C3)</f>
        <v>6.EE.02c</v>
      </c>
      <c r="H3" s="119" t="s">
        <v>80</v>
      </c>
      <c r="I3" s="261" t="s">
        <v>310</v>
      </c>
      <c r="J3" s="355" t="s">
        <v>79</v>
      </c>
      <c r="K3" s="395" t="s">
        <v>11</v>
      </c>
      <c r="L3" s="121"/>
      <c r="M3" s="121">
        <v>10.199999999999999</v>
      </c>
      <c r="N3" s="122"/>
      <c r="P3" s="123"/>
      <c r="Q3" s="384"/>
      <c r="R3" s="123"/>
      <c r="S3" s="387"/>
      <c r="U3" s="127"/>
      <c r="V3" s="390"/>
      <c r="W3" s="127"/>
      <c r="X3" s="392"/>
    </row>
    <row r="4" spans="1:25" ht="72" hidden="1" customHeight="1">
      <c r="A4" s="52">
        <v>6</v>
      </c>
      <c r="B4" s="52" t="s">
        <v>34</v>
      </c>
      <c r="C4" s="54" t="s">
        <v>57</v>
      </c>
      <c r="D4" s="117" t="s">
        <v>18</v>
      </c>
      <c r="E4" s="113"/>
      <c r="F4" s="118"/>
      <c r="G4" s="62" t="str">
        <f>CONCATENATE(A4,".",B4,".","0",C4)</f>
        <v>6.EE.02c</v>
      </c>
      <c r="H4" s="119" t="s">
        <v>80</v>
      </c>
      <c r="I4" s="261" t="s">
        <v>310</v>
      </c>
      <c r="J4" s="355" t="s">
        <v>79</v>
      </c>
      <c r="K4" s="395" t="s">
        <v>11</v>
      </c>
      <c r="L4" s="308"/>
      <c r="M4" s="308">
        <v>11.3</v>
      </c>
      <c r="N4" s="155"/>
      <c r="P4" s="123"/>
      <c r="Q4" s="124"/>
      <c r="R4" s="123"/>
      <c r="S4" s="389"/>
      <c r="U4" s="127"/>
      <c r="V4" s="128"/>
      <c r="W4" s="127"/>
      <c r="X4" s="394"/>
    </row>
    <row r="5" spans="1:25" ht="72" hidden="1" customHeight="1">
      <c r="A5" s="52">
        <v>6</v>
      </c>
      <c r="B5" s="52" t="s">
        <v>34</v>
      </c>
      <c r="C5" s="54">
        <v>6</v>
      </c>
      <c r="D5" s="117" t="s">
        <v>18</v>
      </c>
      <c r="E5" s="113"/>
      <c r="F5" s="118"/>
      <c r="G5" s="62" t="s">
        <v>110</v>
      </c>
      <c r="H5" s="255" t="s">
        <v>939</v>
      </c>
      <c r="I5" s="261" t="s">
        <v>310</v>
      </c>
      <c r="J5" s="355" t="s">
        <v>99</v>
      </c>
      <c r="K5" s="395" t="s">
        <v>11</v>
      </c>
      <c r="L5" s="308"/>
      <c r="M5" s="308">
        <v>9.1</v>
      </c>
      <c r="N5" s="155"/>
      <c r="P5" s="123" t="s">
        <v>111</v>
      </c>
      <c r="Q5" s="124" t="s">
        <v>105</v>
      </c>
      <c r="R5" s="123" t="s">
        <v>112</v>
      </c>
      <c r="S5" s="389" t="s">
        <v>113</v>
      </c>
      <c r="U5" s="127" t="s">
        <v>13</v>
      </c>
      <c r="V5" s="128" t="s">
        <v>108</v>
      </c>
      <c r="W5" s="127" t="s">
        <v>33</v>
      </c>
      <c r="X5" s="394" t="s">
        <v>109</v>
      </c>
    </row>
    <row r="6" spans="1:25" ht="72" hidden="1" customHeight="1">
      <c r="A6" s="52">
        <v>6</v>
      </c>
      <c r="B6" s="52" t="s">
        <v>31</v>
      </c>
      <c r="C6" s="54">
        <v>8</v>
      </c>
      <c r="D6" s="117" t="s">
        <v>18</v>
      </c>
      <c r="E6" s="113"/>
      <c r="F6" s="118"/>
      <c r="G6" s="62" t="s">
        <v>221</v>
      </c>
      <c r="H6" s="119" t="s">
        <v>222</v>
      </c>
      <c r="I6" s="261" t="s">
        <v>310</v>
      </c>
      <c r="J6" s="355" t="s">
        <v>180</v>
      </c>
      <c r="K6" s="395" t="s">
        <v>11</v>
      </c>
      <c r="L6" s="308"/>
      <c r="M6" s="308">
        <v>7.3</v>
      </c>
      <c r="N6" s="155"/>
      <c r="P6" s="123" t="s">
        <v>44</v>
      </c>
      <c r="Q6" s="124" t="s">
        <v>218</v>
      </c>
      <c r="R6" s="123" t="s">
        <v>52</v>
      </c>
      <c r="S6" s="126" t="s">
        <v>47</v>
      </c>
      <c r="U6" s="127" t="s">
        <v>13</v>
      </c>
      <c r="V6" s="128" t="s">
        <v>219</v>
      </c>
      <c r="W6" s="127" t="s">
        <v>33</v>
      </c>
      <c r="X6" s="129" t="s">
        <v>220</v>
      </c>
    </row>
    <row r="7" spans="1:25" ht="48" customHeight="1">
      <c r="A7" s="12">
        <v>6</v>
      </c>
      <c r="B7" s="12" t="s">
        <v>31</v>
      </c>
      <c r="C7" s="17">
        <v>2</v>
      </c>
      <c r="D7" s="24"/>
      <c r="E7" s="112"/>
      <c r="F7" s="15"/>
      <c r="G7" s="31" t="str">
        <f>CONCATENATE(A7,".",B7,".",C7)</f>
        <v>6.NS.2</v>
      </c>
      <c r="H7" s="41" t="s">
        <v>154</v>
      </c>
      <c r="I7" s="259" t="s">
        <v>310</v>
      </c>
      <c r="J7" s="351" t="s">
        <v>307</v>
      </c>
      <c r="K7" s="342" t="s">
        <v>10</v>
      </c>
      <c r="L7" s="142">
        <v>1.1000000000000001</v>
      </c>
      <c r="M7" s="142">
        <v>3.2</v>
      </c>
      <c r="N7" s="142">
        <v>3.1</v>
      </c>
      <c r="P7" s="22"/>
      <c r="Q7" s="1"/>
      <c r="R7" s="22"/>
      <c r="S7" s="34"/>
      <c r="U7" s="30" t="s">
        <v>13</v>
      </c>
      <c r="V7" s="9"/>
      <c r="W7" s="30" t="s">
        <v>33</v>
      </c>
      <c r="X7" s="43" t="s">
        <v>155</v>
      </c>
    </row>
    <row r="8" spans="1:25" ht="48" customHeight="1">
      <c r="A8" s="12">
        <v>6</v>
      </c>
      <c r="B8" s="12" t="s">
        <v>31</v>
      </c>
      <c r="C8" s="17">
        <v>3</v>
      </c>
      <c r="D8" s="24"/>
      <c r="E8" s="112"/>
      <c r="F8" s="15"/>
      <c r="G8" s="31" t="str">
        <f>CONCATENATE(A8,".",B8,".",C8)</f>
        <v>6.NS.3</v>
      </c>
      <c r="H8" s="41" t="s">
        <v>157</v>
      </c>
      <c r="I8" s="259" t="s">
        <v>310</v>
      </c>
      <c r="J8" s="351" t="s">
        <v>306</v>
      </c>
      <c r="K8" s="342" t="s">
        <v>10</v>
      </c>
      <c r="L8" s="142">
        <v>1.2</v>
      </c>
      <c r="M8" s="142">
        <v>5.4</v>
      </c>
      <c r="N8" s="142">
        <v>3.2</v>
      </c>
      <c r="P8" s="22"/>
      <c r="Q8" s="1"/>
      <c r="R8" s="22"/>
      <c r="S8" s="34"/>
      <c r="U8" s="30"/>
      <c r="V8" s="9"/>
      <c r="W8" s="30" t="s">
        <v>33</v>
      </c>
      <c r="X8" s="43"/>
    </row>
    <row r="9" spans="1:25" ht="48" customHeight="1">
      <c r="A9" s="12"/>
      <c r="B9" s="12"/>
      <c r="C9" s="17"/>
      <c r="D9" s="24"/>
      <c r="E9" s="112"/>
      <c r="F9" s="15"/>
      <c r="G9" s="31" t="s">
        <v>158</v>
      </c>
      <c r="H9" s="41" t="s">
        <v>159</v>
      </c>
      <c r="I9" s="259" t="s">
        <v>310</v>
      </c>
      <c r="J9" s="352" t="s">
        <v>309</v>
      </c>
      <c r="K9" s="342" t="s">
        <v>10</v>
      </c>
      <c r="L9" s="142">
        <v>1.2</v>
      </c>
      <c r="M9" s="142">
        <v>3.2</v>
      </c>
      <c r="N9" s="142">
        <v>3.21</v>
      </c>
      <c r="P9" s="22"/>
      <c r="Q9" s="1"/>
      <c r="R9" s="22"/>
      <c r="S9" s="34"/>
      <c r="U9" s="30" t="s">
        <v>13</v>
      </c>
      <c r="V9" s="9"/>
      <c r="W9" s="30"/>
      <c r="X9" s="43" t="s">
        <v>160</v>
      </c>
    </row>
    <row r="10" spans="1:25" ht="48" customHeight="1">
      <c r="A10" s="51"/>
      <c r="B10" s="51"/>
      <c r="C10" s="53"/>
      <c r="D10" s="57"/>
      <c r="E10" s="112"/>
      <c r="F10" s="60"/>
      <c r="G10" s="61" t="s">
        <v>161</v>
      </c>
      <c r="H10" s="66" t="s">
        <v>162</v>
      </c>
      <c r="I10" s="259" t="s">
        <v>310</v>
      </c>
      <c r="J10" s="353" t="s">
        <v>309</v>
      </c>
      <c r="K10" s="342" t="s">
        <v>10</v>
      </c>
      <c r="L10" s="142">
        <v>1.2</v>
      </c>
      <c r="M10" s="142">
        <v>3.2</v>
      </c>
      <c r="N10" s="142">
        <v>3.22</v>
      </c>
      <c r="P10" s="70"/>
      <c r="Q10" s="76"/>
      <c r="R10" s="70"/>
      <c r="S10" s="88"/>
      <c r="U10" s="96" t="s">
        <v>13</v>
      </c>
      <c r="V10" s="101"/>
      <c r="W10" s="96" t="s">
        <v>33</v>
      </c>
      <c r="X10" s="108" t="s">
        <v>163</v>
      </c>
    </row>
    <row r="11" spans="1:25" ht="48" customHeight="1">
      <c r="A11" s="51"/>
      <c r="B11" s="51"/>
      <c r="C11" s="53"/>
      <c r="D11" s="57"/>
      <c r="E11" s="112"/>
      <c r="F11" s="60"/>
      <c r="G11" s="61" t="s">
        <v>164</v>
      </c>
      <c r="H11" s="66" t="s">
        <v>165</v>
      </c>
      <c r="I11" s="259" t="s">
        <v>310</v>
      </c>
      <c r="J11" s="353" t="s">
        <v>156</v>
      </c>
      <c r="K11" s="342" t="s">
        <v>10</v>
      </c>
      <c r="L11" s="142">
        <v>1.2</v>
      </c>
      <c r="M11" s="142">
        <v>3.2</v>
      </c>
      <c r="N11" s="142">
        <v>3.23</v>
      </c>
      <c r="P11" s="70"/>
      <c r="Q11" s="76"/>
      <c r="R11" s="70"/>
      <c r="S11" s="88"/>
      <c r="U11" s="96" t="s">
        <v>13</v>
      </c>
      <c r="V11" s="101"/>
      <c r="W11" s="96" t="s">
        <v>33</v>
      </c>
      <c r="X11" s="108" t="s">
        <v>166</v>
      </c>
    </row>
    <row r="12" spans="1:25" ht="48" customHeight="1">
      <c r="A12" s="12"/>
      <c r="B12" s="12"/>
      <c r="C12" s="17"/>
      <c r="D12" s="24"/>
      <c r="E12" s="112"/>
      <c r="F12" s="15"/>
      <c r="G12" s="31" t="s">
        <v>167</v>
      </c>
      <c r="H12" s="41" t="s">
        <v>168</v>
      </c>
      <c r="I12" s="259" t="s">
        <v>310</v>
      </c>
      <c r="J12" s="352" t="s">
        <v>156</v>
      </c>
      <c r="K12" s="342" t="s">
        <v>10</v>
      </c>
      <c r="L12" s="142">
        <v>1.2</v>
      </c>
      <c r="M12" s="142">
        <v>3.2</v>
      </c>
      <c r="N12" s="142">
        <v>3.24</v>
      </c>
      <c r="P12" s="22"/>
      <c r="Q12" s="1"/>
      <c r="R12" s="22"/>
      <c r="S12" s="34"/>
      <c r="U12" s="30" t="s">
        <v>13</v>
      </c>
      <c r="V12" s="9"/>
      <c r="W12" s="30" t="s">
        <v>33</v>
      </c>
      <c r="X12" s="43" t="s">
        <v>169</v>
      </c>
    </row>
    <row r="13" spans="1:25" ht="72" customHeight="1">
      <c r="A13" s="12">
        <v>6</v>
      </c>
      <c r="B13" s="12" t="s">
        <v>31</v>
      </c>
      <c r="C13" s="17">
        <v>4</v>
      </c>
      <c r="D13" s="24"/>
      <c r="E13" s="112"/>
      <c r="F13" s="15"/>
      <c r="G13" s="31" t="str">
        <f>CONCATENATE(A13,".",B13,".",C13)</f>
        <v>6.NS.4</v>
      </c>
      <c r="H13" s="41" t="s">
        <v>170</v>
      </c>
      <c r="I13" s="259" t="s">
        <v>310</v>
      </c>
      <c r="J13" s="352" t="s">
        <v>306</v>
      </c>
      <c r="K13" s="342" t="s">
        <v>10</v>
      </c>
      <c r="L13" s="142">
        <v>1.3</v>
      </c>
      <c r="M13" s="142">
        <v>3.3</v>
      </c>
      <c r="N13" s="142">
        <v>3.3</v>
      </c>
      <c r="P13" s="22"/>
      <c r="Q13" s="1"/>
      <c r="R13" s="22"/>
      <c r="S13" s="34"/>
      <c r="U13" s="30"/>
      <c r="V13" s="9"/>
      <c r="W13" s="30"/>
      <c r="X13" s="43"/>
    </row>
    <row r="14" spans="1:25" ht="72" customHeight="1">
      <c r="A14" s="12"/>
      <c r="B14" s="12"/>
      <c r="C14" s="17"/>
      <c r="D14" s="24"/>
      <c r="E14" s="112"/>
      <c r="F14" s="15"/>
      <c r="G14" s="31" t="s">
        <v>171</v>
      </c>
      <c r="H14" s="41" t="s">
        <v>172</v>
      </c>
      <c r="I14" s="259" t="s">
        <v>310</v>
      </c>
      <c r="J14" s="352" t="s">
        <v>306</v>
      </c>
      <c r="K14" s="342" t="s">
        <v>10</v>
      </c>
      <c r="L14" s="142">
        <v>1.31</v>
      </c>
      <c r="M14" s="142">
        <v>3.3</v>
      </c>
      <c r="N14" s="142">
        <v>3.31</v>
      </c>
      <c r="P14" s="22"/>
      <c r="Q14" s="1"/>
      <c r="R14" s="22"/>
      <c r="S14" s="34"/>
      <c r="U14" s="30" t="s">
        <v>13</v>
      </c>
      <c r="V14" s="9"/>
      <c r="W14" s="30" t="s">
        <v>33</v>
      </c>
      <c r="X14" s="43" t="s">
        <v>173</v>
      </c>
    </row>
    <row r="15" spans="1:25" ht="72" customHeight="1">
      <c r="A15" s="12"/>
      <c r="B15" s="12"/>
      <c r="C15" s="17"/>
      <c r="D15" s="24"/>
      <c r="E15" s="112"/>
      <c r="F15" s="15"/>
      <c r="G15" s="31" t="s">
        <v>174</v>
      </c>
      <c r="H15" s="41" t="s">
        <v>175</v>
      </c>
      <c r="I15" s="259" t="s">
        <v>310</v>
      </c>
      <c r="J15" s="352" t="s">
        <v>308</v>
      </c>
      <c r="K15" s="342" t="s">
        <v>10</v>
      </c>
      <c r="L15" s="142">
        <v>1.32</v>
      </c>
      <c r="M15" s="142">
        <v>3.3</v>
      </c>
      <c r="N15" s="142">
        <v>3.32</v>
      </c>
      <c r="P15" s="22"/>
      <c r="Q15" s="1"/>
      <c r="R15" s="22"/>
      <c r="S15" s="34"/>
      <c r="U15" s="30" t="s">
        <v>13</v>
      </c>
      <c r="V15" s="9" t="s">
        <v>36</v>
      </c>
      <c r="W15" s="30" t="s">
        <v>33</v>
      </c>
      <c r="X15" s="43" t="s">
        <v>176</v>
      </c>
    </row>
    <row r="16" spans="1:25" ht="72" customHeight="1">
      <c r="A16" s="12">
        <v>6</v>
      </c>
      <c r="B16" s="12" t="s">
        <v>50</v>
      </c>
      <c r="C16" s="17">
        <v>1</v>
      </c>
      <c r="D16" s="24"/>
      <c r="E16" s="112"/>
      <c r="F16" s="15"/>
      <c r="G16" s="31" t="str">
        <f t="shared" ref="G16:G21" si="0">CONCATENATE(A16,".",B16,".","0",C16)</f>
        <v>6.SP.01</v>
      </c>
      <c r="H16" s="41" t="s">
        <v>255</v>
      </c>
      <c r="I16" s="259" t="s">
        <v>310</v>
      </c>
      <c r="J16" s="352" t="s">
        <v>322</v>
      </c>
      <c r="K16" s="343" t="s">
        <v>10</v>
      </c>
      <c r="L16" s="142">
        <v>6.1</v>
      </c>
      <c r="M16" s="142">
        <v>12.1</v>
      </c>
      <c r="N16" s="142">
        <v>9.1</v>
      </c>
      <c r="P16" s="69"/>
      <c r="Q16" s="78"/>
      <c r="R16" s="82"/>
      <c r="S16" s="90"/>
      <c r="U16" s="95"/>
      <c r="V16" s="103"/>
      <c r="W16" s="95" t="s">
        <v>33</v>
      </c>
      <c r="X16" s="109" t="s">
        <v>37</v>
      </c>
    </row>
    <row r="17" spans="1:24" ht="72" customHeight="1">
      <c r="A17" s="12">
        <v>6</v>
      </c>
      <c r="B17" s="12" t="s">
        <v>50</v>
      </c>
      <c r="C17" s="17">
        <v>2</v>
      </c>
      <c r="D17" s="24"/>
      <c r="E17" s="112"/>
      <c r="F17" s="15"/>
      <c r="G17" s="31" t="str">
        <f t="shared" si="0"/>
        <v>6.SP.02</v>
      </c>
      <c r="H17" s="41" t="s">
        <v>256</v>
      </c>
      <c r="I17" s="259" t="s">
        <v>310</v>
      </c>
      <c r="J17" s="354" t="s">
        <v>324</v>
      </c>
      <c r="K17" s="343" t="s">
        <v>10</v>
      </c>
      <c r="L17" s="142">
        <v>6.2</v>
      </c>
      <c r="M17" s="142">
        <v>12.2</v>
      </c>
      <c r="N17" s="142">
        <v>9.1999999999999993</v>
      </c>
      <c r="P17" s="69"/>
      <c r="Q17" s="78"/>
      <c r="R17" s="82"/>
      <c r="S17" s="90"/>
      <c r="U17" s="95"/>
      <c r="V17" s="103" t="s">
        <v>38</v>
      </c>
      <c r="W17" s="95" t="s">
        <v>33</v>
      </c>
      <c r="X17" s="109" t="s">
        <v>257</v>
      </c>
    </row>
    <row r="18" spans="1:24" ht="72" customHeight="1">
      <c r="A18" s="12">
        <v>6</v>
      </c>
      <c r="B18" s="12" t="s">
        <v>50</v>
      </c>
      <c r="C18" s="17">
        <v>3</v>
      </c>
      <c r="D18" s="24"/>
      <c r="E18" s="112"/>
      <c r="F18" s="15"/>
      <c r="G18" s="31" t="str">
        <f t="shared" si="0"/>
        <v>6.SP.03</v>
      </c>
      <c r="H18" s="41" t="s">
        <v>259</v>
      </c>
      <c r="I18" s="259" t="s">
        <v>310</v>
      </c>
      <c r="J18" s="352" t="s">
        <v>258</v>
      </c>
      <c r="K18" s="343" t="s">
        <v>10</v>
      </c>
      <c r="L18" s="142">
        <v>6.3</v>
      </c>
      <c r="M18" s="142">
        <v>12.3</v>
      </c>
      <c r="N18" s="142">
        <v>9.3000000000000007</v>
      </c>
      <c r="P18" s="69"/>
      <c r="Q18" s="78"/>
      <c r="R18" s="82"/>
      <c r="S18" s="90"/>
      <c r="U18" s="95" t="s">
        <v>13</v>
      </c>
      <c r="V18" s="103" t="s">
        <v>38</v>
      </c>
      <c r="W18" s="95" t="s">
        <v>33</v>
      </c>
      <c r="X18" s="109" t="s">
        <v>260</v>
      </c>
    </row>
    <row r="19" spans="1:24" ht="72" customHeight="1">
      <c r="A19" s="12">
        <v>6</v>
      </c>
      <c r="B19" s="12" t="s">
        <v>50</v>
      </c>
      <c r="C19" s="17">
        <v>4</v>
      </c>
      <c r="D19" s="24"/>
      <c r="E19" s="112"/>
      <c r="F19" s="15"/>
      <c r="G19" s="31" t="str">
        <f t="shared" si="0"/>
        <v>6.SP.04</v>
      </c>
      <c r="H19" s="41" t="s">
        <v>262</v>
      </c>
      <c r="I19" s="259" t="s">
        <v>310</v>
      </c>
      <c r="J19" s="352" t="s">
        <v>261</v>
      </c>
      <c r="K19" s="343" t="s">
        <v>10</v>
      </c>
      <c r="L19" s="142">
        <v>6.4</v>
      </c>
      <c r="M19" s="142">
        <v>13.1</v>
      </c>
      <c r="N19" s="142">
        <v>10.1</v>
      </c>
      <c r="P19" s="69"/>
      <c r="Q19" s="78"/>
      <c r="R19" s="82"/>
      <c r="S19" s="90"/>
      <c r="U19" s="95" t="s">
        <v>13</v>
      </c>
      <c r="V19" s="103" t="s">
        <v>43</v>
      </c>
      <c r="W19" s="95" t="s">
        <v>33</v>
      </c>
      <c r="X19" s="109" t="s">
        <v>263</v>
      </c>
    </row>
    <row r="20" spans="1:24" ht="173" customHeight="1">
      <c r="A20" s="51">
        <v>6</v>
      </c>
      <c r="B20" s="51" t="s">
        <v>50</v>
      </c>
      <c r="C20" s="53">
        <v>5</v>
      </c>
      <c r="D20" s="379"/>
      <c r="E20" s="112"/>
      <c r="F20" s="380"/>
      <c r="G20" s="61" t="str">
        <f t="shared" si="0"/>
        <v>6.SP.05</v>
      </c>
      <c r="H20" s="381" t="s">
        <v>265</v>
      </c>
      <c r="I20" s="264" t="s">
        <v>310</v>
      </c>
      <c r="J20" s="382" t="s">
        <v>264</v>
      </c>
      <c r="K20" s="343" t="s">
        <v>10</v>
      </c>
      <c r="L20" s="142">
        <v>6.5</v>
      </c>
      <c r="M20" s="142">
        <v>13.2</v>
      </c>
      <c r="N20" s="142">
        <v>10.199999999999999</v>
      </c>
      <c r="P20" s="383"/>
      <c r="Q20" s="385"/>
      <c r="R20" s="386"/>
      <c r="S20" s="388"/>
      <c r="U20" s="386" t="s">
        <v>13</v>
      </c>
      <c r="V20" s="391" t="s">
        <v>38</v>
      </c>
      <c r="W20" s="386" t="s">
        <v>35</v>
      </c>
      <c r="X20" s="393" t="s">
        <v>266</v>
      </c>
    </row>
    <row r="21" spans="1:24" ht="39" customHeight="1">
      <c r="A21" s="12">
        <v>6</v>
      </c>
      <c r="B21" s="12" t="s">
        <v>34</v>
      </c>
      <c r="C21" s="17">
        <v>1</v>
      </c>
      <c r="D21" s="24"/>
      <c r="E21" s="112"/>
      <c r="F21" s="15"/>
      <c r="G21" s="31" t="str">
        <f t="shared" si="0"/>
        <v>6.EE.01</v>
      </c>
      <c r="H21" s="41" t="s">
        <v>63</v>
      </c>
      <c r="I21" s="259" t="s">
        <v>310</v>
      </c>
      <c r="J21" s="352" t="s">
        <v>62</v>
      </c>
      <c r="K21" s="344" t="s">
        <v>11</v>
      </c>
      <c r="L21" s="142">
        <v>3.1</v>
      </c>
      <c r="M21" s="142">
        <v>8.1</v>
      </c>
      <c r="N21" s="142">
        <v>6.1</v>
      </c>
      <c r="P21" s="22"/>
      <c r="Q21" s="74"/>
      <c r="R21" s="22"/>
      <c r="S21" s="86"/>
      <c r="U21" s="30"/>
      <c r="V21" s="99"/>
      <c r="W21" s="30"/>
      <c r="X21" s="106"/>
    </row>
    <row r="22" spans="1:24" ht="39" customHeight="1">
      <c r="A22" s="12"/>
      <c r="B22" s="12"/>
      <c r="C22" s="17"/>
      <c r="D22" s="24"/>
      <c r="E22" s="112"/>
      <c r="F22" s="15"/>
      <c r="G22" s="31" t="s">
        <v>64</v>
      </c>
      <c r="H22" s="41" t="s">
        <v>65</v>
      </c>
      <c r="I22" s="260" t="s">
        <v>310</v>
      </c>
      <c r="J22" s="351" t="s">
        <v>315</v>
      </c>
      <c r="K22" s="344" t="s">
        <v>11</v>
      </c>
      <c r="L22" s="142">
        <v>3.11</v>
      </c>
      <c r="M22" s="142">
        <v>8.1</v>
      </c>
      <c r="N22" s="142">
        <v>6.12</v>
      </c>
      <c r="P22" s="22" t="s">
        <v>13</v>
      </c>
      <c r="Q22" s="1">
        <v>8</v>
      </c>
      <c r="R22" s="22" t="s">
        <v>33</v>
      </c>
      <c r="S22" s="324" t="s">
        <v>66</v>
      </c>
      <c r="U22" s="30" t="s">
        <v>13</v>
      </c>
      <c r="V22" s="9" t="s">
        <v>67</v>
      </c>
      <c r="W22" s="30" t="s">
        <v>33</v>
      </c>
      <c r="X22" s="335" t="s">
        <v>66</v>
      </c>
    </row>
    <row r="23" spans="1:24" ht="39" customHeight="1">
      <c r="A23" s="12"/>
      <c r="B23" s="12"/>
      <c r="C23" s="17"/>
      <c r="D23" s="24"/>
      <c r="E23" s="112"/>
      <c r="F23" s="15"/>
      <c r="G23" s="31" t="s">
        <v>68</v>
      </c>
      <c r="H23" s="41" t="s">
        <v>69</v>
      </c>
      <c r="I23" s="260" t="s">
        <v>310</v>
      </c>
      <c r="J23" s="351" t="s">
        <v>315</v>
      </c>
      <c r="K23" s="344" t="s">
        <v>11</v>
      </c>
      <c r="L23" s="142">
        <v>3.12</v>
      </c>
      <c r="M23" s="142">
        <v>8.1</v>
      </c>
      <c r="N23" s="142">
        <v>6.13</v>
      </c>
      <c r="P23" s="22" t="s">
        <v>13</v>
      </c>
      <c r="Q23" s="1">
        <v>8</v>
      </c>
      <c r="R23" s="22" t="s">
        <v>35</v>
      </c>
      <c r="S23" s="324" t="s">
        <v>70</v>
      </c>
      <c r="U23" s="30" t="s">
        <v>13</v>
      </c>
      <c r="V23" s="9" t="s">
        <v>67</v>
      </c>
      <c r="W23" s="30" t="s">
        <v>35</v>
      </c>
      <c r="X23" s="335" t="s">
        <v>70</v>
      </c>
    </row>
    <row r="24" spans="1:24" ht="39" customHeight="1">
      <c r="A24" s="12">
        <v>6</v>
      </c>
      <c r="B24" s="12" t="s">
        <v>34</v>
      </c>
      <c r="C24" s="17">
        <v>2</v>
      </c>
      <c r="D24" s="24"/>
      <c r="E24" s="112"/>
      <c r="F24" s="15"/>
      <c r="G24" s="31" t="str">
        <f>CONCATENATE(A24,".",B24,".","0",C24)</f>
        <v>6.EE.02</v>
      </c>
      <c r="H24" s="41" t="s">
        <v>72</v>
      </c>
      <c r="I24" s="259" t="s">
        <v>310</v>
      </c>
      <c r="J24" s="352" t="s">
        <v>71</v>
      </c>
      <c r="K24" s="344" t="s">
        <v>11</v>
      </c>
      <c r="L24" s="142">
        <v>3.2</v>
      </c>
      <c r="M24" s="142">
        <v>8.1999999999999993</v>
      </c>
      <c r="N24" s="142">
        <v>6.2</v>
      </c>
      <c r="P24" s="22"/>
      <c r="Q24" s="1"/>
      <c r="R24" s="22"/>
      <c r="S24" s="34"/>
      <c r="U24" s="30"/>
      <c r="V24" s="9"/>
      <c r="W24" s="30"/>
      <c r="X24" s="43"/>
    </row>
    <row r="25" spans="1:24" ht="42" customHeight="1">
      <c r="A25" s="12">
        <v>6</v>
      </c>
      <c r="B25" s="12" t="s">
        <v>34</v>
      </c>
      <c r="C25" s="17" t="s">
        <v>55</v>
      </c>
      <c r="D25" s="24"/>
      <c r="E25" s="112"/>
      <c r="F25" s="15"/>
      <c r="G25" s="31" t="str">
        <f>CONCATENATE(A25,".",B25,".","0",C25)</f>
        <v>6.EE.02a</v>
      </c>
      <c r="H25" s="41" t="s">
        <v>74</v>
      </c>
      <c r="I25" s="259" t="s">
        <v>310</v>
      </c>
      <c r="J25" s="352" t="s">
        <v>73</v>
      </c>
      <c r="K25" s="344" t="s">
        <v>11</v>
      </c>
      <c r="L25" s="142">
        <v>3.2</v>
      </c>
      <c r="M25" s="142">
        <v>8.1999999999999993</v>
      </c>
      <c r="N25" s="142">
        <v>6.21</v>
      </c>
      <c r="P25" s="22" t="s">
        <v>13</v>
      </c>
      <c r="Q25" s="1">
        <v>8</v>
      </c>
      <c r="R25" s="22" t="s">
        <v>35</v>
      </c>
      <c r="S25" s="34" t="s">
        <v>75</v>
      </c>
      <c r="U25" s="30" t="s">
        <v>13</v>
      </c>
      <c r="V25" s="9" t="s">
        <v>67</v>
      </c>
      <c r="W25" s="30" t="s">
        <v>35</v>
      </c>
      <c r="X25" s="43" t="s">
        <v>76</v>
      </c>
    </row>
    <row r="26" spans="1:24" ht="72" customHeight="1">
      <c r="A26" s="12">
        <v>6</v>
      </c>
      <c r="B26" s="12" t="s">
        <v>34</v>
      </c>
      <c r="C26" s="17" t="s">
        <v>56</v>
      </c>
      <c r="D26" s="24"/>
      <c r="E26" s="112"/>
      <c r="F26" s="15"/>
      <c r="G26" s="31" t="str">
        <f>CONCATENATE(A26,".",B26,".","0",C26)</f>
        <v>6.EE.02b</v>
      </c>
      <c r="H26" s="41" t="s">
        <v>77</v>
      </c>
      <c r="I26" s="260" t="s">
        <v>310</v>
      </c>
      <c r="J26" s="356"/>
      <c r="K26" s="344" t="s">
        <v>11</v>
      </c>
      <c r="L26" s="142">
        <v>3.3</v>
      </c>
      <c r="M26" s="142">
        <v>8.3000000000000007</v>
      </c>
      <c r="N26" s="142">
        <v>6.23</v>
      </c>
      <c r="P26" s="22" t="s">
        <v>13</v>
      </c>
      <c r="Q26" s="1">
        <v>7</v>
      </c>
      <c r="R26" s="22" t="s">
        <v>35</v>
      </c>
      <c r="S26" s="34" t="s">
        <v>75</v>
      </c>
      <c r="U26" s="30" t="s">
        <v>13</v>
      </c>
      <c r="V26" s="9" t="s">
        <v>36</v>
      </c>
      <c r="W26" s="30" t="s">
        <v>35</v>
      </c>
      <c r="X26" s="43" t="s">
        <v>78</v>
      </c>
    </row>
    <row r="27" spans="1:24" ht="99" customHeight="1">
      <c r="A27" s="12">
        <v>6</v>
      </c>
      <c r="B27" s="12" t="s">
        <v>34</v>
      </c>
      <c r="C27" s="17" t="s">
        <v>57</v>
      </c>
      <c r="D27" s="24"/>
      <c r="E27" s="112"/>
      <c r="F27" s="15"/>
      <c r="G27" s="31" t="str">
        <f>CONCATENATE(A27,".",B27,".","0",C27)</f>
        <v>6.EE.02c</v>
      </c>
      <c r="H27" s="41" t="s">
        <v>80</v>
      </c>
      <c r="I27" s="259" t="s">
        <v>310</v>
      </c>
      <c r="J27" s="352" t="s">
        <v>79</v>
      </c>
      <c r="K27" s="344" t="s">
        <v>11</v>
      </c>
      <c r="L27" s="142">
        <v>3.4</v>
      </c>
      <c r="M27" s="142">
        <v>8.4</v>
      </c>
      <c r="N27" s="142">
        <v>6.24</v>
      </c>
      <c r="P27" s="22"/>
      <c r="Q27" s="1"/>
      <c r="R27" s="22"/>
      <c r="S27" s="34"/>
      <c r="U27" s="30"/>
      <c r="V27" s="9"/>
      <c r="W27" s="30"/>
      <c r="X27" s="43"/>
    </row>
    <row r="28" spans="1:24" ht="92" customHeight="1">
      <c r="A28" s="12"/>
      <c r="B28" s="12"/>
      <c r="C28" s="17"/>
      <c r="D28" s="24"/>
      <c r="E28" s="112"/>
      <c r="F28" s="15"/>
      <c r="G28" s="31" t="s">
        <v>81</v>
      </c>
      <c r="H28" s="41" t="s">
        <v>82</v>
      </c>
      <c r="I28" s="260" t="s">
        <v>310</v>
      </c>
      <c r="J28" s="352" t="s">
        <v>315</v>
      </c>
      <c r="K28" s="344" t="s">
        <v>11</v>
      </c>
      <c r="L28" s="142">
        <v>3.41</v>
      </c>
      <c r="M28" s="142">
        <v>8.4</v>
      </c>
      <c r="N28" s="142">
        <v>6.25</v>
      </c>
      <c r="P28" s="22" t="s">
        <v>13</v>
      </c>
      <c r="Q28" s="1">
        <v>7</v>
      </c>
      <c r="R28" s="22" t="s">
        <v>35</v>
      </c>
      <c r="S28" s="34" t="s">
        <v>83</v>
      </c>
      <c r="U28" s="30" t="s">
        <v>13</v>
      </c>
      <c r="V28" s="9" t="s">
        <v>36</v>
      </c>
      <c r="W28" s="30" t="s">
        <v>35</v>
      </c>
      <c r="X28" s="43" t="s">
        <v>83</v>
      </c>
    </row>
    <row r="29" spans="1:24" ht="72" customHeight="1">
      <c r="A29" s="12"/>
      <c r="B29" s="12"/>
      <c r="C29" s="17"/>
      <c r="D29" s="24"/>
      <c r="E29" s="112"/>
      <c r="F29" s="15"/>
      <c r="G29" s="31" t="s">
        <v>84</v>
      </c>
      <c r="H29" s="41" t="s">
        <v>85</v>
      </c>
      <c r="I29" s="260" t="s">
        <v>310</v>
      </c>
      <c r="J29" s="352" t="s">
        <v>325</v>
      </c>
      <c r="K29" s="344" t="s">
        <v>11</v>
      </c>
      <c r="L29" s="142">
        <v>3.42</v>
      </c>
      <c r="M29" s="142">
        <v>8.4</v>
      </c>
      <c r="N29" s="142">
        <v>6.26</v>
      </c>
      <c r="P29" s="22" t="s">
        <v>13</v>
      </c>
      <c r="Q29" s="1">
        <v>7</v>
      </c>
      <c r="R29" s="22" t="s">
        <v>35</v>
      </c>
      <c r="S29" s="34" t="s">
        <v>86</v>
      </c>
      <c r="U29" s="30" t="s">
        <v>13</v>
      </c>
      <c r="V29" s="9" t="s">
        <v>36</v>
      </c>
      <c r="W29" s="30" t="s">
        <v>35</v>
      </c>
      <c r="X29" s="43" t="s">
        <v>86</v>
      </c>
    </row>
    <row r="30" spans="1:24" ht="114" customHeight="1">
      <c r="A30" s="12">
        <v>6</v>
      </c>
      <c r="B30" s="12" t="s">
        <v>34</v>
      </c>
      <c r="C30" s="17">
        <v>3</v>
      </c>
      <c r="D30" s="24"/>
      <c r="E30" s="112"/>
      <c r="F30" s="15"/>
      <c r="G30" s="31" t="str">
        <f>CONCATENATE(A30,".",B30,".","0",C30)</f>
        <v>6.EE.03</v>
      </c>
      <c r="H30" s="41" t="s">
        <v>87</v>
      </c>
      <c r="I30" s="260" t="s">
        <v>310</v>
      </c>
      <c r="J30" s="352" t="s">
        <v>71</v>
      </c>
      <c r="K30" s="344" t="s">
        <v>11</v>
      </c>
      <c r="L30" s="142">
        <v>3.7</v>
      </c>
      <c r="M30" s="142">
        <v>8.5</v>
      </c>
      <c r="N30" s="142">
        <v>6.3</v>
      </c>
      <c r="P30" s="22" t="s">
        <v>46</v>
      </c>
      <c r="Q30" s="1" t="s">
        <v>88</v>
      </c>
      <c r="R30" s="22" t="s">
        <v>52</v>
      </c>
      <c r="S30" s="34" t="s">
        <v>54</v>
      </c>
      <c r="U30" s="30"/>
      <c r="V30" s="9"/>
      <c r="W30" s="30"/>
      <c r="X30" s="43"/>
    </row>
    <row r="31" spans="1:24" ht="145" customHeight="1">
      <c r="A31" s="12">
        <v>6</v>
      </c>
      <c r="B31" s="12" t="s">
        <v>34</v>
      </c>
      <c r="C31" s="17">
        <v>4</v>
      </c>
      <c r="D31" s="24"/>
      <c r="E31" s="112"/>
      <c r="F31" s="15"/>
      <c r="G31" s="31" t="str">
        <f>CONCATENATE(A31,".",B31,".","0",C31)</f>
        <v>6.EE.04</v>
      </c>
      <c r="H31" s="41" t="s">
        <v>89</v>
      </c>
      <c r="I31" s="260" t="s">
        <v>8</v>
      </c>
      <c r="J31" s="351" t="s">
        <v>317</v>
      </c>
      <c r="K31" s="344" t="s">
        <v>11</v>
      </c>
      <c r="L31" s="142">
        <v>3.8</v>
      </c>
      <c r="M31" s="142">
        <v>8.6</v>
      </c>
      <c r="N31" s="142">
        <v>6.4</v>
      </c>
      <c r="P31" s="22" t="s">
        <v>90</v>
      </c>
      <c r="Q31" s="1" t="s">
        <v>91</v>
      </c>
      <c r="R31" s="22" t="s">
        <v>92</v>
      </c>
      <c r="S31" s="87" t="s">
        <v>93</v>
      </c>
      <c r="U31" s="30" t="s">
        <v>13</v>
      </c>
      <c r="V31" s="9" t="s">
        <v>36</v>
      </c>
      <c r="W31" s="30" t="s">
        <v>33</v>
      </c>
      <c r="X31" s="43" t="s">
        <v>37</v>
      </c>
    </row>
    <row r="32" spans="1:24" ht="72" customHeight="1">
      <c r="A32" s="12"/>
      <c r="B32" s="12"/>
      <c r="C32" s="17"/>
      <c r="D32" s="24"/>
      <c r="E32" s="112"/>
      <c r="F32" s="15"/>
      <c r="G32" s="31" t="s">
        <v>94</v>
      </c>
      <c r="H32" s="41" t="s">
        <v>95</v>
      </c>
      <c r="I32" s="260" t="s">
        <v>310</v>
      </c>
      <c r="J32" s="351" t="s">
        <v>320</v>
      </c>
      <c r="K32" s="344" t="s">
        <v>11</v>
      </c>
      <c r="L32" s="142">
        <v>4.1100000000000003</v>
      </c>
      <c r="M32" s="142">
        <v>9.1999999999999993</v>
      </c>
      <c r="N32" s="142">
        <v>7.12</v>
      </c>
      <c r="P32" s="22" t="s">
        <v>13</v>
      </c>
      <c r="Q32" s="1" t="s">
        <v>96</v>
      </c>
      <c r="R32" s="22" t="s">
        <v>35</v>
      </c>
      <c r="S32" s="34" t="s">
        <v>97</v>
      </c>
      <c r="U32" s="30" t="s">
        <v>13</v>
      </c>
      <c r="V32" s="9" t="s">
        <v>96</v>
      </c>
      <c r="W32" s="30" t="s">
        <v>35</v>
      </c>
      <c r="X32" s="43" t="s">
        <v>98</v>
      </c>
    </row>
    <row r="33" spans="1:24" ht="106" customHeight="1">
      <c r="A33" s="12">
        <v>6</v>
      </c>
      <c r="B33" s="12" t="s">
        <v>34</v>
      </c>
      <c r="C33" s="17">
        <v>5</v>
      </c>
      <c r="D33" s="24"/>
      <c r="E33" s="112"/>
      <c r="F33" s="15"/>
      <c r="G33" s="31" t="str">
        <f>CONCATENATE(A33,".",B33,".","0",C33)</f>
        <v>6.EE.05</v>
      </c>
      <c r="H33" s="429" t="s">
        <v>1030</v>
      </c>
      <c r="I33" s="260" t="s">
        <v>310</v>
      </c>
      <c r="J33" s="352" t="s">
        <v>99</v>
      </c>
      <c r="K33" s="344" t="s">
        <v>11</v>
      </c>
      <c r="L33" s="142">
        <v>4.0999999999999996</v>
      </c>
      <c r="M33" s="142">
        <v>9.1999999999999993</v>
      </c>
      <c r="N33" s="142">
        <v>7.1</v>
      </c>
      <c r="P33" s="22" t="s">
        <v>46</v>
      </c>
      <c r="Q33" s="1" t="s">
        <v>40</v>
      </c>
      <c r="R33" s="22" t="s">
        <v>52</v>
      </c>
      <c r="S33" s="34" t="s">
        <v>47</v>
      </c>
      <c r="U33" s="30"/>
      <c r="V33" s="9"/>
      <c r="W33" s="30"/>
      <c r="X33" s="43"/>
    </row>
    <row r="34" spans="1:24" ht="72" customHeight="1">
      <c r="A34" s="12"/>
      <c r="B34" s="12"/>
      <c r="C34" s="17"/>
      <c r="D34" s="24"/>
      <c r="E34" s="112"/>
      <c r="F34" s="15"/>
      <c r="G34" s="31" t="s">
        <v>100</v>
      </c>
      <c r="H34" s="41" t="s">
        <v>101</v>
      </c>
      <c r="I34" s="260" t="s">
        <v>8</v>
      </c>
      <c r="J34" s="352" t="s">
        <v>318</v>
      </c>
      <c r="K34" s="344" t="s">
        <v>11</v>
      </c>
      <c r="L34" s="142">
        <v>4.12</v>
      </c>
      <c r="M34" s="142">
        <v>9.1999999999999993</v>
      </c>
      <c r="N34" s="142">
        <v>7.13</v>
      </c>
      <c r="P34" s="22" t="s">
        <v>13</v>
      </c>
      <c r="Q34" s="1">
        <v>6</v>
      </c>
      <c r="R34" s="22" t="s">
        <v>35</v>
      </c>
      <c r="S34" s="34" t="s">
        <v>102</v>
      </c>
      <c r="U34" s="30" t="s">
        <v>13</v>
      </c>
      <c r="V34" s="9" t="s">
        <v>96</v>
      </c>
      <c r="W34" s="30" t="s">
        <v>35</v>
      </c>
      <c r="X34" s="43" t="s">
        <v>103</v>
      </c>
    </row>
    <row r="35" spans="1:24" ht="102" customHeight="1">
      <c r="A35" s="12">
        <v>6</v>
      </c>
      <c r="B35" s="12" t="s">
        <v>34</v>
      </c>
      <c r="C35" s="17">
        <v>6</v>
      </c>
      <c r="D35" s="24"/>
      <c r="E35" s="112"/>
      <c r="F35" s="15"/>
      <c r="G35" s="31" t="str">
        <f>CONCATENATE(A35,".",B35,".","0",C35)</f>
        <v>6.EE.06</v>
      </c>
      <c r="H35" s="254" t="s">
        <v>939</v>
      </c>
      <c r="I35" s="260" t="s">
        <v>310</v>
      </c>
      <c r="J35" s="354" t="s">
        <v>99</v>
      </c>
      <c r="K35" s="344" t="s">
        <v>11</v>
      </c>
      <c r="L35" s="142">
        <v>4.2</v>
      </c>
      <c r="M35" s="142">
        <v>5.0999999999999996</v>
      </c>
      <c r="N35" s="142">
        <v>7.2</v>
      </c>
      <c r="P35" s="22" t="s">
        <v>104</v>
      </c>
      <c r="Q35" s="1" t="s">
        <v>105</v>
      </c>
      <c r="R35" s="22" t="s">
        <v>106</v>
      </c>
      <c r="S35" s="34" t="s">
        <v>107</v>
      </c>
      <c r="U35" s="30" t="s">
        <v>13</v>
      </c>
      <c r="V35" s="9" t="s">
        <v>108</v>
      </c>
      <c r="W35" s="30" t="s">
        <v>33</v>
      </c>
      <c r="X35" s="43" t="s">
        <v>109</v>
      </c>
    </row>
    <row r="36" spans="1:24" ht="148" customHeight="1">
      <c r="A36" s="12">
        <v>6</v>
      </c>
      <c r="B36" s="12" t="s">
        <v>34</v>
      </c>
      <c r="C36" s="17">
        <v>7</v>
      </c>
      <c r="D36" s="24"/>
      <c r="E36" s="112"/>
      <c r="F36" s="15"/>
      <c r="G36" s="31" t="str">
        <f>CONCATENATE(A36,".",B36,".","0",C36)</f>
        <v>6.EE.07</v>
      </c>
      <c r="H36" s="254" t="s">
        <v>940</v>
      </c>
      <c r="I36" s="260" t="s">
        <v>310</v>
      </c>
      <c r="J36" s="352" t="s">
        <v>114</v>
      </c>
      <c r="K36" s="344" t="s">
        <v>11</v>
      </c>
      <c r="L36" s="142">
        <v>4.3</v>
      </c>
      <c r="M36" s="142">
        <v>9.3000000000000007</v>
      </c>
      <c r="N36" s="142">
        <v>7.3</v>
      </c>
      <c r="P36" s="22" t="s">
        <v>115</v>
      </c>
      <c r="Q36" s="1" t="s">
        <v>116</v>
      </c>
      <c r="R36" s="22" t="s">
        <v>117</v>
      </c>
      <c r="S36" s="34" t="s">
        <v>118</v>
      </c>
      <c r="U36" s="30" t="s">
        <v>13</v>
      </c>
      <c r="V36" s="9" t="s">
        <v>119</v>
      </c>
      <c r="W36" s="30" t="s">
        <v>120</v>
      </c>
      <c r="X36" s="43" t="s">
        <v>121</v>
      </c>
    </row>
    <row r="37" spans="1:24" ht="108" customHeight="1">
      <c r="A37" s="12">
        <v>6</v>
      </c>
      <c r="B37" s="12" t="s">
        <v>34</v>
      </c>
      <c r="C37" s="17">
        <v>8</v>
      </c>
      <c r="D37" s="24"/>
      <c r="E37" s="112"/>
      <c r="F37" s="15"/>
      <c r="G37" s="31" t="str">
        <f>CONCATENATE(A37,".",B37,".","0",C37)</f>
        <v>6.EE.08</v>
      </c>
      <c r="H37" s="254" t="s">
        <v>941</v>
      </c>
      <c r="I37" s="260" t="s">
        <v>8</v>
      </c>
      <c r="J37" s="352" t="s">
        <v>122</v>
      </c>
      <c r="K37" s="344" t="s">
        <v>11</v>
      </c>
      <c r="L37" s="142">
        <v>4.4000000000000004</v>
      </c>
      <c r="M37" s="142">
        <v>9.4</v>
      </c>
      <c r="N37" s="142">
        <v>7.4</v>
      </c>
      <c r="P37" s="22" t="s">
        <v>46</v>
      </c>
      <c r="Q37" s="1" t="s">
        <v>123</v>
      </c>
      <c r="R37" s="22" t="s">
        <v>52</v>
      </c>
      <c r="S37" s="34" t="s">
        <v>124</v>
      </c>
      <c r="U37" s="30" t="s">
        <v>13</v>
      </c>
      <c r="V37" s="9" t="s">
        <v>108</v>
      </c>
      <c r="W37" s="30" t="s">
        <v>33</v>
      </c>
      <c r="X37" s="364" t="s">
        <v>125</v>
      </c>
    </row>
    <row r="38" spans="1:24" ht="72" customHeight="1">
      <c r="A38" s="12">
        <v>6</v>
      </c>
      <c r="B38" s="12" t="s">
        <v>34</v>
      </c>
      <c r="C38" s="17">
        <v>9</v>
      </c>
      <c r="D38" s="24"/>
      <c r="E38" s="112"/>
      <c r="F38" s="15"/>
      <c r="G38" s="31" t="str">
        <f>CONCATENATE(A38,".",B38,".","0",C38)</f>
        <v>6.EE.09</v>
      </c>
      <c r="H38" s="254" t="s">
        <v>942</v>
      </c>
      <c r="I38" s="260" t="s">
        <v>8</v>
      </c>
      <c r="J38" s="351" t="s">
        <v>319</v>
      </c>
      <c r="K38" s="344" t="s">
        <v>11</v>
      </c>
      <c r="L38" s="142">
        <v>4.5</v>
      </c>
      <c r="M38" s="142">
        <v>5.2</v>
      </c>
      <c r="N38" s="142">
        <v>7.5</v>
      </c>
      <c r="P38" s="22" t="s">
        <v>126</v>
      </c>
      <c r="Q38" s="1" t="s">
        <v>127</v>
      </c>
      <c r="R38" s="22" t="s">
        <v>128</v>
      </c>
      <c r="S38" s="34" t="s">
        <v>129</v>
      </c>
      <c r="U38" s="30" t="s">
        <v>13</v>
      </c>
      <c r="V38" s="9" t="s">
        <v>130</v>
      </c>
      <c r="W38" s="30" t="s">
        <v>35</v>
      </c>
      <c r="X38" s="43" t="s">
        <v>97</v>
      </c>
    </row>
    <row r="39" spans="1:24" ht="72" customHeight="1">
      <c r="A39" s="12">
        <v>6</v>
      </c>
      <c r="B39" s="12" t="s">
        <v>31</v>
      </c>
      <c r="C39" s="17">
        <v>1</v>
      </c>
      <c r="D39" s="24"/>
      <c r="E39" s="112"/>
      <c r="F39" s="15"/>
      <c r="G39" s="31" t="str">
        <f>CONCATENATE(A39,".",B39,".",C39)</f>
        <v>6.NS.1</v>
      </c>
      <c r="H39" s="41" t="s">
        <v>147</v>
      </c>
      <c r="I39" s="259" t="s">
        <v>310</v>
      </c>
      <c r="J39" s="352" t="s">
        <v>146</v>
      </c>
      <c r="K39" s="344" t="s">
        <v>11</v>
      </c>
      <c r="L39" s="142">
        <v>1.4</v>
      </c>
      <c r="M39" s="142">
        <v>4</v>
      </c>
      <c r="N39" s="142">
        <v>2.1</v>
      </c>
      <c r="P39" s="22" t="s">
        <v>148</v>
      </c>
      <c r="Q39" s="1" t="s">
        <v>149</v>
      </c>
      <c r="R39" s="22" t="s">
        <v>52</v>
      </c>
      <c r="S39" s="34" t="s">
        <v>124</v>
      </c>
      <c r="U39" s="30"/>
      <c r="V39" s="9"/>
      <c r="W39" s="30"/>
      <c r="X39" s="43"/>
    </row>
    <row r="40" spans="1:24" ht="72" customHeight="1">
      <c r="A40" s="12"/>
      <c r="B40" s="12"/>
      <c r="C40" s="17"/>
      <c r="D40" s="24"/>
      <c r="E40" s="112"/>
      <c r="F40" s="15"/>
      <c r="G40" s="31" t="s">
        <v>150</v>
      </c>
      <c r="H40" s="41" t="s">
        <v>151</v>
      </c>
      <c r="I40" s="259" t="s">
        <v>310</v>
      </c>
      <c r="J40" s="354" t="s">
        <v>146</v>
      </c>
      <c r="K40" s="344" t="s">
        <v>11</v>
      </c>
      <c r="L40" s="142">
        <v>1.41</v>
      </c>
      <c r="M40" s="142">
        <v>4</v>
      </c>
      <c r="N40" s="142">
        <v>2.2000000000000002</v>
      </c>
      <c r="P40" s="22" t="s">
        <v>13</v>
      </c>
      <c r="Q40" s="1">
        <v>4</v>
      </c>
      <c r="R40" s="22" t="s">
        <v>33</v>
      </c>
      <c r="S40" s="125" t="s">
        <v>152</v>
      </c>
      <c r="U40" s="30" t="s">
        <v>13</v>
      </c>
      <c r="V40" s="9" t="s">
        <v>38</v>
      </c>
      <c r="W40" s="30" t="s">
        <v>33</v>
      </c>
      <c r="X40" s="43" t="s">
        <v>153</v>
      </c>
    </row>
    <row r="41" spans="1:24" ht="105" customHeight="1">
      <c r="A41" s="12">
        <v>6</v>
      </c>
      <c r="B41" s="12" t="s">
        <v>31</v>
      </c>
      <c r="C41" s="17">
        <v>5</v>
      </c>
      <c r="D41" s="24"/>
      <c r="E41" s="112"/>
      <c r="F41" s="15"/>
      <c r="G41" s="31" t="str">
        <f>CONCATENATE(A41,".",B41,".",C41)</f>
        <v>6.NS.5</v>
      </c>
      <c r="H41" s="41" t="s">
        <v>177</v>
      </c>
      <c r="I41" s="259" t="s">
        <v>310</v>
      </c>
      <c r="J41" s="354" t="s">
        <v>312</v>
      </c>
      <c r="K41" s="344" t="s">
        <v>11</v>
      </c>
      <c r="L41" s="142">
        <v>1.5</v>
      </c>
      <c r="M41" s="142">
        <v>6.1</v>
      </c>
      <c r="N41" s="142">
        <v>4.0999999999999996</v>
      </c>
      <c r="P41" s="22" t="s">
        <v>13</v>
      </c>
      <c r="Q41" s="1" t="s">
        <v>43</v>
      </c>
      <c r="R41" s="22" t="s">
        <v>33</v>
      </c>
      <c r="S41" s="34" t="s">
        <v>178</v>
      </c>
      <c r="U41" s="30" t="s">
        <v>13</v>
      </c>
      <c r="V41" s="9" t="s">
        <v>43</v>
      </c>
      <c r="W41" s="30" t="s">
        <v>33</v>
      </c>
      <c r="X41" s="43" t="s">
        <v>179</v>
      </c>
    </row>
    <row r="42" spans="1:24" ht="151" customHeight="1">
      <c r="A42" s="12">
        <v>6</v>
      </c>
      <c r="B42" s="12" t="s">
        <v>31</v>
      </c>
      <c r="C42" s="17">
        <v>6</v>
      </c>
      <c r="D42" s="24"/>
      <c r="E42" s="112"/>
      <c r="F42" s="15"/>
      <c r="G42" s="31" t="str">
        <f>CONCATENATE(A42,".",B42,".",C42)</f>
        <v>6.NS.6</v>
      </c>
      <c r="H42" s="254" t="s">
        <v>1008</v>
      </c>
      <c r="I42" s="259" t="s">
        <v>310</v>
      </c>
      <c r="J42" s="352" t="s">
        <v>180</v>
      </c>
      <c r="K42" s="344" t="s">
        <v>11</v>
      </c>
      <c r="L42" s="142">
        <v>2.1</v>
      </c>
      <c r="M42" s="142"/>
      <c r="N42" s="142">
        <v>4.2</v>
      </c>
      <c r="P42" s="22" t="s">
        <v>46</v>
      </c>
      <c r="Q42" s="1" t="s">
        <v>181</v>
      </c>
      <c r="R42" s="22" t="s">
        <v>182</v>
      </c>
      <c r="S42" s="34" t="s">
        <v>54</v>
      </c>
      <c r="U42" s="30"/>
      <c r="V42" s="9"/>
      <c r="W42" s="30"/>
      <c r="X42" s="43"/>
    </row>
    <row r="43" spans="1:24" ht="31" customHeight="1">
      <c r="A43" s="12"/>
      <c r="B43" s="12"/>
      <c r="C43" s="17"/>
      <c r="D43" s="24"/>
      <c r="E43" s="112"/>
      <c r="F43" s="15"/>
      <c r="G43" s="31" t="s">
        <v>183</v>
      </c>
      <c r="H43" s="41" t="s">
        <v>184</v>
      </c>
      <c r="I43" s="259" t="s">
        <v>310</v>
      </c>
      <c r="J43" s="352"/>
      <c r="K43" s="344" t="s">
        <v>11</v>
      </c>
      <c r="L43" s="142">
        <v>2.13</v>
      </c>
      <c r="M43" s="142">
        <v>7.1</v>
      </c>
      <c r="N43" s="142">
        <v>4.2300000000000004</v>
      </c>
      <c r="P43" s="22" t="s">
        <v>13</v>
      </c>
      <c r="Q43" s="1">
        <v>5</v>
      </c>
      <c r="R43" s="22" t="s">
        <v>33</v>
      </c>
      <c r="S43" s="34" t="s">
        <v>185</v>
      </c>
      <c r="U43" s="30" t="s">
        <v>13</v>
      </c>
      <c r="V43" s="9" t="s">
        <v>53</v>
      </c>
      <c r="W43" s="30" t="s">
        <v>33</v>
      </c>
      <c r="X43" s="43" t="s">
        <v>186</v>
      </c>
    </row>
    <row r="44" spans="1:24" ht="53" customHeight="1">
      <c r="A44" s="12">
        <v>6</v>
      </c>
      <c r="B44" s="12" t="s">
        <v>31</v>
      </c>
      <c r="C44" s="17" t="s">
        <v>15</v>
      </c>
      <c r="D44" s="24"/>
      <c r="E44" s="112"/>
      <c r="F44" s="15"/>
      <c r="G44" s="31" t="str">
        <f>CONCATENATE(A44,".",B44,".","0",C44)</f>
        <v>6.NS.06a</v>
      </c>
      <c r="H44" s="41" t="s">
        <v>188</v>
      </c>
      <c r="I44" s="259" t="s">
        <v>310</v>
      </c>
      <c r="J44" s="352" t="s">
        <v>187</v>
      </c>
      <c r="K44" s="344" t="s">
        <v>11</v>
      </c>
      <c r="L44" s="142">
        <v>2.11</v>
      </c>
      <c r="M44" s="142">
        <v>6.2</v>
      </c>
      <c r="N44" s="142">
        <v>4.21</v>
      </c>
      <c r="P44" s="22" t="s">
        <v>13</v>
      </c>
      <c r="Q44" s="1" t="s">
        <v>189</v>
      </c>
      <c r="R44" s="22" t="s">
        <v>33</v>
      </c>
      <c r="S44" s="34" t="s">
        <v>190</v>
      </c>
      <c r="U44" s="30" t="s">
        <v>13</v>
      </c>
      <c r="V44" s="9" t="s">
        <v>189</v>
      </c>
      <c r="W44" s="30" t="s">
        <v>33</v>
      </c>
      <c r="X44" s="43" t="s">
        <v>191</v>
      </c>
    </row>
    <row r="45" spans="1:24" ht="53" customHeight="1">
      <c r="A45" s="12"/>
      <c r="B45" s="12"/>
      <c r="C45" s="17"/>
      <c r="D45" s="24"/>
      <c r="E45" s="112"/>
      <c r="F45" s="15"/>
      <c r="G45" s="31" t="s">
        <v>192</v>
      </c>
      <c r="H45" s="41" t="s">
        <v>193</v>
      </c>
      <c r="I45" s="259" t="s">
        <v>310</v>
      </c>
      <c r="J45" s="352"/>
      <c r="K45" s="344" t="s">
        <v>11</v>
      </c>
      <c r="L45" s="142">
        <v>2.14</v>
      </c>
      <c r="M45" s="142">
        <v>7.1</v>
      </c>
      <c r="N45" s="142">
        <v>4.24</v>
      </c>
      <c r="P45" s="22" t="s">
        <v>13</v>
      </c>
      <c r="Q45" s="1" t="s">
        <v>189</v>
      </c>
      <c r="R45" s="22" t="s">
        <v>33</v>
      </c>
      <c r="S45" s="34" t="s">
        <v>194</v>
      </c>
      <c r="U45" s="30" t="s">
        <v>13</v>
      </c>
      <c r="V45" s="9" t="s">
        <v>189</v>
      </c>
      <c r="W45" s="30" t="s">
        <v>33</v>
      </c>
      <c r="X45" s="43" t="s">
        <v>195</v>
      </c>
    </row>
    <row r="46" spans="1:24" ht="53" customHeight="1">
      <c r="A46" s="12">
        <v>6</v>
      </c>
      <c r="B46" s="12" t="s">
        <v>31</v>
      </c>
      <c r="C46" s="17" t="s">
        <v>16</v>
      </c>
      <c r="D46" s="24"/>
      <c r="E46" s="112"/>
      <c r="F46" s="15"/>
      <c r="G46" s="31" t="str">
        <f>CONCATENATE(A46,".",B46,".","0",C46)</f>
        <v>6.NS.06b</v>
      </c>
      <c r="H46" s="41" t="s">
        <v>197</v>
      </c>
      <c r="I46" s="259" t="s">
        <v>310</v>
      </c>
      <c r="J46" s="352" t="s">
        <v>196</v>
      </c>
      <c r="K46" s="344" t="s">
        <v>11</v>
      </c>
      <c r="L46" s="142">
        <v>2.12</v>
      </c>
      <c r="M46" s="142">
        <v>7.1</v>
      </c>
      <c r="N46" s="142">
        <v>4.22</v>
      </c>
      <c r="P46" s="22"/>
      <c r="Q46" s="1"/>
      <c r="R46" s="22"/>
      <c r="S46" s="34"/>
      <c r="U46" s="30"/>
      <c r="V46" s="9"/>
      <c r="W46" s="30"/>
      <c r="X46" s="43"/>
    </row>
    <row r="47" spans="1:24" ht="45" customHeight="1">
      <c r="A47" s="12">
        <v>6</v>
      </c>
      <c r="B47" s="12" t="s">
        <v>31</v>
      </c>
      <c r="C47" s="17" t="s">
        <v>17</v>
      </c>
      <c r="D47" s="24"/>
      <c r="E47" s="112"/>
      <c r="F47" s="15"/>
      <c r="G47" s="31" t="str">
        <f>CONCATENATE(A47,".",B47,".","0",C47)</f>
        <v>6.NS.06c</v>
      </c>
      <c r="H47" s="41" t="s">
        <v>198</v>
      </c>
      <c r="I47" s="259" t="s">
        <v>310</v>
      </c>
      <c r="J47" s="352" t="s">
        <v>180</v>
      </c>
      <c r="K47" s="344" t="s">
        <v>11</v>
      </c>
      <c r="L47" s="142">
        <v>2.15</v>
      </c>
      <c r="M47" s="142">
        <v>7.2</v>
      </c>
      <c r="N47" s="142">
        <v>4.25</v>
      </c>
      <c r="P47" s="22"/>
      <c r="Q47" s="1"/>
      <c r="R47" s="22"/>
      <c r="S47" s="34"/>
      <c r="U47" s="30"/>
      <c r="V47" s="9"/>
      <c r="W47" s="30"/>
      <c r="X47" s="43"/>
    </row>
    <row r="48" spans="1:24" ht="45" customHeight="1">
      <c r="A48" s="12"/>
      <c r="B48" s="12"/>
      <c r="C48" s="17"/>
      <c r="D48" s="24"/>
      <c r="E48" s="112"/>
      <c r="F48" s="15"/>
      <c r="G48" s="31" t="s">
        <v>199</v>
      </c>
      <c r="H48" s="41" t="s">
        <v>200</v>
      </c>
      <c r="I48" s="259" t="s">
        <v>310</v>
      </c>
      <c r="J48" s="352" t="s">
        <v>180</v>
      </c>
      <c r="K48" s="344" t="s">
        <v>11</v>
      </c>
      <c r="L48" s="142">
        <v>2.16</v>
      </c>
      <c r="M48" s="142">
        <v>7.2</v>
      </c>
      <c r="N48" s="142">
        <v>4.26</v>
      </c>
      <c r="P48" s="22" t="s">
        <v>13</v>
      </c>
      <c r="Q48" s="1">
        <v>5</v>
      </c>
      <c r="R48" s="22" t="s">
        <v>33</v>
      </c>
      <c r="S48" s="34"/>
      <c r="U48" s="30" t="s">
        <v>13</v>
      </c>
      <c r="V48" s="9" t="s">
        <v>53</v>
      </c>
      <c r="W48" s="30" t="s">
        <v>33</v>
      </c>
      <c r="X48" s="43" t="s">
        <v>201</v>
      </c>
    </row>
    <row r="49" spans="1:24" ht="45" customHeight="1">
      <c r="A49" s="12"/>
      <c r="B49" s="12"/>
      <c r="C49" s="17"/>
      <c r="D49" s="24"/>
      <c r="E49" s="112"/>
      <c r="F49" s="15"/>
      <c r="G49" s="31" t="s">
        <v>202</v>
      </c>
      <c r="H49" s="41" t="s">
        <v>203</v>
      </c>
      <c r="I49" s="260" t="s">
        <v>310</v>
      </c>
      <c r="J49" s="352" t="s">
        <v>180</v>
      </c>
      <c r="K49" s="344" t="s">
        <v>11</v>
      </c>
      <c r="L49" s="142">
        <v>2.17</v>
      </c>
      <c r="M49" s="142">
        <v>7.2</v>
      </c>
      <c r="N49" s="142">
        <v>4.2699999999999996</v>
      </c>
      <c r="P49" s="22" t="s">
        <v>13</v>
      </c>
      <c r="Q49" s="1">
        <v>5</v>
      </c>
      <c r="R49" s="22" t="s">
        <v>33</v>
      </c>
      <c r="S49" s="34" t="s">
        <v>194</v>
      </c>
      <c r="U49" s="30" t="s">
        <v>13</v>
      </c>
      <c r="V49" s="9" t="s">
        <v>53</v>
      </c>
      <c r="W49" s="30" t="s">
        <v>33</v>
      </c>
      <c r="X49" s="43" t="s">
        <v>204</v>
      </c>
    </row>
    <row r="50" spans="1:24" ht="113" customHeight="1">
      <c r="A50" s="12">
        <v>6</v>
      </c>
      <c r="B50" s="12" t="s">
        <v>31</v>
      </c>
      <c r="C50" s="17">
        <v>7</v>
      </c>
      <c r="D50" s="24"/>
      <c r="E50" s="112"/>
      <c r="F50" s="15"/>
      <c r="G50" s="31" t="str">
        <f>CONCATENATE(A50,".",B50,".","0",C50)</f>
        <v>6.NS.07</v>
      </c>
      <c r="H50" s="254" t="s">
        <v>1007</v>
      </c>
      <c r="I50" s="259" t="s">
        <v>310</v>
      </c>
      <c r="J50" s="354" t="s">
        <v>32</v>
      </c>
      <c r="K50" s="344" t="s">
        <v>11</v>
      </c>
      <c r="L50" s="142">
        <v>1.6</v>
      </c>
      <c r="M50" s="142">
        <v>6.3</v>
      </c>
      <c r="N50" s="142">
        <v>5.0999999999999996</v>
      </c>
      <c r="P50" s="22" t="s">
        <v>46</v>
      </c>
      <c r="Q50" s="1" t="s">
        <v>205</v>
      </c>
      <c r="R50" s="22" t="s">
        <v>182</v>
      </c>
      <c r="S50" s="34" t="s">
        <v>54</v>
      </c>
      <c r="U50" s="30"/>
      <c r="V50" s="9"/>
      <c r="W50" s="30"/>
      <c r="X50" s="43"/>
    </row>
    <row r="51" spans="1:24" ht="57" customHeight="1">
      <c r="A51" s="12">
        <v>6</v>
      </c>
      <c r="B51" s="12" t="s">
        <v>31</v>
      </c>
      <c r="C51" s="17" t="s">
        <v>14</v>
      </c>
      <c r="D51" s="24"/>
      <c r="E51" s="112"/>
      <c r="F51" s="15"/>
      <c r="G51" s="31" t="str">
        <f>CONCATENATE(A51,".",B51,".","0",C51)</f>
        <v>6.NS.07a</v>
      </c>
      <c r="H51" s="41" t="s">
        <v>206</v>
      </c>
      <c r="I51" s="259" t="s">
        <v>310</v>
      </c>
      <c r="J51" s="352" t="s">
        <v>32</v>
      </c>
      <c r="K51" s="344" t="s">
        <v>11</v>
      </c>
      <c r="L51" s="142">
        <v>1.61</v>
      </c>
      <c r="M51" s="142">
        <v>6.3</v>
      </c>
      <c r="N51" s="142">
        <v>5.12</v>
      </c>
      <c r="P51" s="22"/>
      <c r="Q51" s="1"/>
      <c r="R51" s="22"/>
      <c r="S51" s="34"/>
      <c r="U51" s="30" t="s">
        <v>13</v>
      </c>
      <c r="V51" s="9" t="s">
        <v>43</v>
      </c>
      <c r="W51" s="30" t="s">
        <v>33</v>
      </c>
      <c r="X51" s="43" t="s">
        <v>207</v>
      </c>
    </row>
    <row r="52" spans="1:24" ht="49" customHeight="1">
      <c r="A52" s="12">
        <v>6</v>
      </c>
      <c r="B52" s="12" t="s">
        <v>31</v>
      </c>
      <c r="C52" s="17" t="s">
        <v>21</v>
      </c>
      <c r="D52" s="24"/>
      <c r="E52" s="112"/>
      <c r="F52" s="15"/>
      <c r="G52" s="31" t="str">
        <f>CONCATENATE(A52,".",B52,".","0",C52)</f>
        <v>6.NS.07b</v>
      </c>
      <c r="H52" s="41" t="s">
        <v>208</v>
      </c>
      <c r="I52" s="259" t="s">
        <v>310</v>
      </c>
      <c r="J52" s="354" t="s">
        <v>313</v>
      </c>
      <c r="K52" s="344" t="s">
        <v>11</v>
      </c>
      <c r="L52" s="142">
        <v>1.62</v>
      </c>
      <c r="M52" s="142">
        <v>6.4</v>
      </c>
      <c r="N52" s="142">
        <v>5.13</v>
      </c>
      <c r="P52" s="22"/>
      <c r="Q52" s="1"/>
      <c r="R52" s="22"/>
      <c r="S52" s="34"/>
      <c r="U52" s="30" t="s">
        <v>13</v>
      </c>
      <c r="V52" s="9" t="s">
        <v>49</v>
      </c>
      <c r="W52" s="30" t="s">
        <v>33</v>
      </c>
      <c r="X52" s="43" t="s">
        <v>209</v>
      </c>
    </row>
    <row r="53" spans="1:24" ht="72" customHeight="1">
      <c r="A53" s="12">
        <v>6</v>
      </c>
      <c r="B53" s="12" t="s">
        <v>31</v>
      </c>
      <c r="C53" s="17" t="s">
        <v>22</v>
      </c>
      <c r="D53" s="24"/>
      <c r="E53" s="112"/>
      <c r="F53" s="15"/>
      <c r="G53" s="31" t="str">
        <f>CONCATENATE(A53,".",B53,".","0",C53)</f>
        <v>6.NS.07c</v>
      </c>
      <c r="H53" s="41" t="s">
        <v>210</v>
      </c>
      <c r="I53" s="259" t="s">
        <v>310</v>
      </c>
      <c r="J53" s="354" t="s">
        <v>312</v>
      </c>
      <c r="K53" s="344" t="s">
        <v>11</v>
      </c>
      <c r="L53" s="142">
        <v>1.63</v>
      </c>
      <c r="M53" s="142">
        <v>6.5</v>
      </c>
      <c r="N53" s="142">
        <v>5.14</v>
      </c>
      <c r="P53" s="22"/>
      <c r="Q53" s="1"/>
      <c r="R53" s="22"/>
      <c r="S53" s="34"/>
      <c r="U53" s="30"/>
      <c r="V53" s="9"/>
      <c r="W53" s="30"/>
      <c r="X53" s="43"/>
    </row>
    <row r="54" spans="1:24" ht="36" customHeight="1">
      <c r="A54" s="12"/>
      <c r="B54" s="12"/>
      <c r="C54" s="17"/>
      <c r="D54" s="24"/>
      <c r="E54" s="112"/>
      <c r="F54" s="15"/>
      <c r="G54" s="31" t="s">
        <v>211</v>
      </c>
      <c r="H54" s="41" t="s">
        <v>212</v>
      </c>
      <c r="I54" s="259" t="s">
        <v>310</v>
      </c>
      <c r="J54" s="354" t="s">
        <v>312</v>
      </c>
      <c r="K54" s="344" t="s">
        <v>11</v>
      </c>
      <c r="L54" s="142">
        <v>1.631</v>
      </c>
      <c r="M54" s="142">
        <v>6.6</v>
      </c>
      <c r="N54" s="142">
        <v>5.15</v>
      </c>
      <c r="P54" s="22"/>
      <c r="Q54" s="1"/>
      <c r="R54" s="22"/>
      <c r="S54" s="34"/>
      <c r="U54" s="30" t="s">
        <v>13</v>
      </c>
      <c r="V54" s="9" t="s">
        <v>43</v>
      </c>
      <c r="W54" s="30" t="s">
        <v>33</v>
      </c>
      <c r="X54" s="43" t="s">
        <v>207</v>
      </c>
    </row>
    <row r="55" spans="1:24" ht="52" customHeight="1">
      <c r="A55" s="12"/>
      <c r="B55" s="12"/>
      <c r="C55" s="17"/>
      <c r="D55" s="24"/>
      <c r="E55" s="112"/>
      <c r="F55" s="15"/>
      <c r="G55" s="31" t="s">
        <v>213</v>
      </c>
      <c r="H55" s="41" t="s">
        <v>214</v>
      </c>
      <c r="I55" s="259" t="s">
        <v>310</v>
      </c>
      <c r="J55" s="354" t="s">
        <v>312</v>
      </c>
      <c r="K55" s="344" t="s">
        <v>11</v>
      </c>
      <c r="L55" s="142">
        <v>1.6319999999999999</v>
      </c>
      <c r="M55" s="142">
        <v>6.6</v>
      </c>
      <c r="N55" s="142">
        <v>5.16</v>
      </c>
      <c r="P55" s="22"/>
      <c r="Q55" s="1"/>
      <c r="R55" s="22"/>
      <c r="S55" s="34"/>
      <c r="U55" s="30" t="s">
        <v>13</v>
      </c>
      <c r="V55" s="9" t="s">
        <v>42</v>
      </c>
      <c r="W55" s="30" t="s">
        <v>33</v>
      </c>
      <c r="X55" s="43" t="s">
        <v>215</v>
      </c>
    </row>
    <row r="56" spans="1:24" ht="62" customHeight="1">
      <c r="A56" s="12">
        <v>6</v>
      </c>
      <c r="B56" s="12" t="s">
        <v>31</v>
      </c>
      <c r="C56" s="17" t="s">
        <v>23</v>
      </c>
      <c r="D56" s="24"/>
      <c r="E56" s="112"/>
      <c r="F56" s="15"/>
      <c r="G56" s="31" t="str">
        <f t="shared" ref="G56:G66" si="1">CONCATENATE(A56,".",B56,".","0",C56)</f>
        <v>6.NS.07d</v>
      </c>
      <c r="H56" s="41" t="s">
        <v>216</v>
      </c>
      <c r="I56" s="259" t="s">
        <v>8</v>
      </c>
      <c r="J56" s="352"/>
      <c r="K56" s="344" t="s">
        <v>11</v>
      </c>
      <c r="L56" s="142">
        <v>1.64</v>
      </c>
      <c r="M56" s="142">
        <v>6.7</v>
      </c>
      <c r="N56" s="142">
        <v>5.17</v>
      </c>
      <c r="P56" s="22"/>
      <c r="Q56" s="1"/>
      <c r="R56" s="22"/>
      <c r="S56" s="34"/>
      <c r="U56" s="30" t="s">
        <v>13</v>
      </c>
      <c r="V56" s="9" t="s">
        <v>43</v>
      </c>
      <c r="W56" s="30" t="s">
        <v>33</v>
      </c>
      <c r="X56" s="43" t="s">
        <v>217</v>
      </c>
    </row>
    <row r="57" spans="1:24" ht="126" customHeight="1">
      <c r="A57" s="12">
        <v>6</v>
      </c>
      <c r="B57" s="12" t="s">
        <v>31</v>
      </c>
      <c r="C57" s="17">
        <v>8</v>
      </c>
      <c r="D57" s="24"/>
      <c r="E57" s="112"/>
      <c r="F57" s="15"/>
      <c r="G57" s="31" t="str">
        <f t="shared" si="1"/>
        <v>6.NS.08</v>
      </c>
      <c r="H57" s="429" t="s">
        <v>1028</v>
      </c>
      <c r="I57" s="259" t="s">
        <v>310</v>
      </c>
      <c r="J57" s="352" t="s">
        <v>180</v>
      </c>
      <c r="K57" s="344" t="s">
        <v>11</v>
      </c>
      <c r="L57" s="142">
        <v>2.2000000000000002</v>
      </c>
      <c r="M57" s="142">
        <v>2.2000000000000002</v>
      </c>
      <c r="N57" s="142">
        <v>5.2</v>
      </c>
      <c r="P57" s="22" t="s">
        <v>44</v>
      </c>
      <c r="Q57" s="1" t="s">
        <v>218</v>
      </c>
      <c r="R57" s="22" t="s">
        <v>52</v>
      </c>
      <c r="S57" s="34" t="s">
        <v>47</v>
      </c>
      <c r="U57" s="30" t="s">
        <v>13</v>
      </c>
      <c r="V57" s="9" t="s">
        <v>219</v>
      </c>
      <c r="W57" s="30" t="s">
        <v>33</v>
      </c>
      <c r="X57" s="43" t="s">
        <v>220</v>
      </c>
    </row>
    <row r="58" spans="1:24" ht="178" customHeight="1">
      <c r="A58" s="51">
        <v>6</v>
      </c>
      <c r="B58" s="51" t="s">
        <v>58</v>
      </c>
      <c r="C58" s="53">
        <v>1</v>
      </c>
      <c r="D58" s="57"/>
      <c r="E58" s="112"/>
      <c r="F58" s="60"/>
      <c r="G58" s="61" t="str">
        <f t="shared" si="1"/>
        <v>6.RP.01</v>
      </c>
      <c r="H58" s="430" t="s">
        <v>1029</v>
      </c>
      <c r="I58" s="260" t="s">
        <v>8</v>
      </c>
      <c r="J58" s="353" t="s">
        <v>223</v>
      </c>
      <c r="K58" s="344" t="s">
        <v>11</v>
      </c>
      <c r="L58" s="142">
        <v>5.0999999999999996</v>
      </c>
      <c r="M58" s="142">
        <v>1.1000000000000001</v>
      </c>
      <c r="N58" s="142">
        <v>1.1000000000000001</v>
      </c>
      <c r="P58" s="70" t="s">
        <v>126</v>
      </c>
      <c r="Q58" s="76" t="s">
        <v>224</v>
      </c>
      <c r="R58" s="70" t="s">
        <v>225</v>
      </c>
      <c r="S58" s="88" t="s">
        <v>226</v>
      </c>
      <c r="U58" s="96"/>
      <c r="V58" s="101" t="s">
        <v>42</v>
      </c>
      <c r="W58" s="96" t="s">
        <v>33</v>
      </c>
      <c r="X58" s="108" t="s">
        <v>227</v>
      </c>
    </row>
    <row r="59" spans="1:24" ht="154" customHeight="1">
      <c r="A59" s="12">
        <v>6</v>
      </c>
      <c r="B59" s="12" t="s">
        <v>58</v>
      </c>
      <c r="C59" s="17">
        <v>2</v>
      </c>
      <c r="D59" s="24"/>
      <c r="E59" s="112"/>
      <c r="F59" s="15"/>
      <c r="G59" s="31" t="str">
        <f t="shared" si="1"/>
        <v>6.RP.02</v>
      </c>
      <c r="H59" s="429" t="s">
        <v>228</v>
      </c>
      <c r="I59" s="260" t="s">
        <v>8</v>
      </c>
      <c r="J59" s="352" t="s">
        <v>59</v>
      </c>
      <c r="K59" s="344" t="s">
        <v>11</v>
      </c>
      <c r="L59" s="142">
        <v>5.2</v>
      </c>
      <c r="M59" s="142">
        <v>2.2999999999999998</v>
      </c>
      <c r="N59" s="142">
        <v>1.2</v>
      </c>
      <c r="P59" s="22" t="s">
        <v>45</v>
      </c>
      <c r="Q59" s="1" t="s">
        <v>224</v>
      </c>
      <c r="R59" s="22" t="s">
        <v>225</v>
      </c>
      <c r="S59" s="34" t="s">
        <v>229</v>
      </c>
      <c r="U59" s="30"/>
      <c r="V59" s="9" t="s">
        <v>42</v>
      </c>
      <c r="W59" s="30" t="s">
        <v>33</v>
      </c>
      <c r="X59" s="43" t="s">
        <v>230</v>
      </c>
    </row>
    <row r="60" spans="1:24" ht="129" customHeight="1">
      <c r="A60" s="12">
        <v>6</v>
      </c>
      <c r="B60" s="12" t="s">
        <v>58</v>
      </c>
      <c r="C60" s="17">
        <v>3</v>
      </c>
      <c r="D60" s="24"/>
      <c r="E60" s="112"/>
      <c r="F60" s="15"/>
      <c r="G60" s="31" t="str">
        <f t="shared" si="1"/>
        <v>6.RP.03</v>
      </c>
      <c r="H60" s="41" t="s">
        <v>231</v>
      </c>
      <c r="I60" s="260" t="s">
        <v>8</v>
      </c>
      <c r="J60" s="352" t="s">
        <v>59</v>
      </c>
      <c r="K60" s="344" t="s">
        <v>11</v>
      </c>
      <c r="L60" s="142">
        <v>5.3</v>
      </c>
      <c r="M60" s="142">
        <v>5.3</v>
      </c>
      <c r="N60" s="142">
        <v>1.3</v>
      </c>
      <c r="P60" s="22" t="s">
        <v>46</v>
      </c>
      <c r="Q60" s="1" t="s">
        <v>60</v>
      </c>
      <c r="R60" s="22" t="s">
        <v>52</v>
      </c>
      <c r="S60" s="34" t="s">
        <v>47</v>
      </c>
      <c r="U60" s="30"/>
      <c r="V60" s="9"/>
      <c r="W60" s="30"/>
      <c r="X60" s="43"/>
    </row>
    <row r="61" spans="1:24" ht="72" customHeight="1">
      <c r="A61" s="12">
        <v>6</v>
      </c>
      <c r="B61" s="12" t="s">
        <v>58</v>
      </c>
      <c r="C61" s="17" t="s">
        <v>19</v>
      </c>
      <c r="D61" s="24"/>
      <c r="E61" s="112"/>
      <c r="F61" s="15"/>
      <c r="G61" s="31" t="str">
        <f t="shared" si="1"/>
        <v>6.RP.03a</v>
      </c>
      <c r="H61" s="41" t="s">
        <v>233</v>
      </c>
      <c r="I61" s="260" t="s">
        <v>310</v>
      </c>
      <c r="J61" s="353" t="s">
        <v>232</v>
      </c>
      <c r="K61" s="344" t="s">
        <v>11</v>
      </c>
      <c r="L61" s="142">
        <v>5.31</v>
      </c>
      <c r="M61" s="142">
        <v>1.2</v>
      </c>
      <c r="N61" s="142">
        <v>1.4</v>
      </c>
      <c r="P61" s="22" t="s">
        <v>13</v>
      </c>
      <c r="Q61" s="1" t="s">
        <v>234</v>
      </c>
      <c r="R61" s="22" t="s">
        <v>35</v>
      </c>
      <c r="S61" s="125" t="s">
        <v>235</v>
      </c>
      <c r="U61" s="30"/>
      <c r="V61" s="9" t="s">
        <v>234</v>
      </c>
      <c r="W61" s="30" t="s">
        <v>35</v>
      </c>
      <c r="X61" s="43" t="s">
        <v>235</v>
      </c>
    </row>
    <row r="62" spans="1:24" ht="72" customHeight="1">
      <c r="A62" s="12">
        <v>6</v>
      </c>
      <c r="B62" s="12" t="s">
        <v>58</v>
      </c>
      <c r="C62" s="17" t="s">
        <v>12</v>
      </c>
      <c r="D62" s="24"/>
      <c r="E62" s="112"/>
      <c r="F62" s="15"/>
      <c r="G62" s="31" t="str">
        <f t="shared" si="1"/>
        <v>6.RP.03b</v>
      </c>
      <c r="H62" s="41" t="s">
        <v>239</v>
      </c>
      <c r="I62" s="259" t="s">
        <v>8</v>
      </c>
      <c r="J62" s="352" t="s">
        <v>238</v>
      </c>
      <c r="K62" s="345" t="s">
        <v>11</v>
      </c>
      <c r="L62" s="142">
        <v>5.4</v>
      </c>
      <c r="M62" s="142">
        <v>2.4</v>
      </c>
      <c r="N62" s="142">
        <v>1.5</v>
      </c>
      <c r="P62" s="22"/>
      <c r="Q62" s="1"/>
      <c r="R62" s="22"/>
      <c r="S62" s="87"/>
      <c r="U62" s="30"/>
      <c r="V62" s="9" t="s">
        <v>240</v>
      </c>
      <c r="W62" s="30" t="s">
        <v>35</v>
      </c>
      <c r="X62" s="43" t="s">
        <v>241</v>
      </c>
    </row>
    <row r="63" spans="1:24" ht="72" customHeight="1">
      <c r="A63" s="12">
        <v>6</v>
      </c>
      <c r="B63" s="12" t="s">
        <v>58</v>
      </c>
      <c r="C63" s="17" t="s">
        <v>20</v>
      </c>
      <c r="D63" s="24"/>
      <c r="E63" s="112"/>
      <c r="F63" s="15"/>
      <c r="G63" s="31" t="str">
        <f t="shared" si="1"/>
        <v>6.RP.03c</v>
      </c>
      <c r="H63" s="41" t="s">
        <v>243</v>
      </c>
      <c r="I63" s="259" t="s">
        <v>310</v>
      </c>
      <c r="J63" s="352" t="s">
        <v>242</v>
      </c>
      <c r="K63" s="346" t="s">
        <v>11</v>
      </c>
      <c r="L63" s="142">
        <v>5.5</v>
      </c>
      <c r="M63" s="142">
        <v>2.5</v>
      </c>
      <c r="N63" s="142">
        <v>1.6</v>
      </c>
      <c r="P63" s="317"/>
      <c r="Q63" s="320"/>
      <c r="R63" s="322"/>
      <c r="S63" s="326"/>
      <c r="U63" s="330"/>
      <c r="V63" s="333" t="s">
        <v>244</v>
      </c>
      <c r="W63" s="330" t="s">
        <v>35</v>
      </c>
      <c r="X63" s="337"/>
    </row>
    <row r="64" spans="1:24" ht="72" customHeight="1">
      <c r="A64" s="12">
        <v>6</v>
      </c>
      <c r="B64" s="12" t="s">
        <v>58</v>
      </c>
      <c r="C64" s="17" t="s">
        <v>251</v>
      </c>
      <c r="D64" s="24"/>
      <c r="E64" s="112"/>
      <c r="F64" s="15"/>
      <c r="G64" s="31" t="str">
        <f t="shared" si="1"/>
        <v>6.RP.03d</v>
      </c>
      <c r="H64" s="41" t="s">
        <v>252</v>
      </c>
      <c r="I64" s="259" t="s">
        <v>310</v>
      </c>
      <c r="J64" s="351" t="s">
        <v>326</v>
      </c>
      <c r="K64" s="345" t="s">
        <v>11</v>
      </c>
      <c r="L64" s="142">
        <v>5.6</v>
      </c>
      <c r="M64" s="142">
        <v>1.3</v>
      </c>
      <c r="N64" s="142">
        <v>1.7</v>
      </c>
      <c r="P64" s="318"/>
      <c r="Q64" s="321"/>
      <c r="R64" s="323"/>
      <c r="S64" s="328"/>
      <c r="U64" s="331"/>
      <c r="V64" s="334" t="s">
        <v>253</v>
      </c>
      <c r="W64" s="331" t="s">
        <v>35</v>
      </c>
      <c r="X64" s="338" t="s">
        <v>254</v>
      </c>
    </row>
    <row r="65" spans="1:24" ht="72" customHeight="1">
      <c r="A65" s="12">
        <v>6</v>
      </c>
      <c r="B65" s="12" t="s">
        <v>7</v>
      </c>
      <c r="C65" s="17">
        <v>1</v>
      </c>
      <c r="D65" s="24"/>
      <c r="E65" s="112"/>
      <c r="F65" s="15"/>
      <c r="G65" s="31" t="str">
        <f t="shared" si="1"/>
        <v>6.G.01</v>
      </c>
      <c r="H65" s="254" t="s">
        <v>131</v>
      </c>
      <c r="I65" s="263" t="s">
        <v>8</v>
      </c>
      <c r="J65" s="352" t="s">
        <v>61</v>
      </c>
      <c r="K65" s="347" t="s">
        <v>9</v>
      </c>
      <c r="L65" s="142">
        <v>3.5</v>
      </c>
      <c r="M65" s="142">
        <v>10.1</v>
      </c>
      <c r="N65" s="142">
        <v>8.1</v>
      </c>
      <c r="P65" s="72"/>
      <c r="Q65" s="79"/>
      <c r="R65" s="84"/>
      <c r="S65" s="91"/>
      <c r="U65" s="97" t="s">
        <v>13</v>
      </c>
      <c r="V65" s="104" t="s">
        <v>132</v>
      </c>
      <c r="W65" s="97" t="s">
        <v>35</v>
      </c>
      <c r="X65" s="110" t="s">
        <v>133</v>
      </c>
    </row>
    <row r="66" spans="1:24" ht="110" customHeight="1">
      <c r="A66" s="12">
        <v>6</v>
      </c>
      <c r="B66" s="12" t="s">
        <v>7</v>
      </c>
      <c r="C66" s="17">
        <v>2</v>
      </c>
      <c r="D66" s="24"/>
      <c r="E66" s="112"/>
      <c r="F66" s="15"/>
      <c r="G66" s="31" t="str">
        <f t="shared" si="1"/>
        <v>6.G.02</v>
      </c>
      <c r="H66" s="41" t="s">
        <v>134</v>
      </c>
      <c r="I66" s="263" t="s">
        <v>8</v>
      </c>
      <c r="J66" s="352" t="s">
        <v>61</v>
      </c>
      <c r="K66" s="347" t="s">
        <v>9</v>
      </c>
      <c r="L66" s="142">
        <v>3.6</v>
      </c>
      <c r="M66" s="142">
        <v>11.1</v>
      </c>
      <c r="N66" s="142">
        <v>8.1999999999999993</v>
      </c>
      <c r="P66" s="316"/>
      <c r="Q66" s="319"/>
      <c r="R66" s="316"/>
      <c r="S66" s="325"/>
      <c r="U66" s="329"/>
      <c r="V66" s="332"/>
      <c r="W66" s="329"/>
      <c r="X66" s="336"/>
    </row>
    <row r="67" spans="1:24" ht="72" customHeight="1">
      <c r="A67" s="12"/>
      <c r="B67" s="12"/>
      <c r="C67" s="17"/>
      <c r="D67" s="24"/>
      <c r="E67" s="112"/>
      <c r="F67" s="15"/>
      <c r="G67" s="31" t="s">
        <v>135</v>
      </c>
      <c r="H67" s="41" t="s">
        <v>136</v>
      </c>
      <c r="I67" s="315"/>
      <c r="J67" s="357"/>
      <c r="K67" s="347" t="s">
        <v>9</v>
      </c>
      <c r="L67" s="142">
        <v>3.61</v>
      </c>
      <c r="M67" s="142">
        <v>11.1</v>
      </c>
      <c r="N67" s="142">
        <v>8.2100000000000009</v>
      </c>
      <c r="P67" s="316"/>
      <c r="Q67" s="319"/>
      <c r="R67" s="316"/>
      <c r="S67" s="325"/>
      <c r="U67" s="329" t="s">
        <v>13</v>
      </c>
      <c r="V67" s="332" t="s">
        <v>42</v>
      </c>
      <c r="W67" s="329" t="s">
        <v>33</v>
      </c>
      <c r="X67" s="336" t="s">
        <v>137</v>
      </c>
    </row>
    <row r="68" spans="1:24" ht="72" customHeight="1">
      <c r="A68" s="12"/>
      <c r="B68" s="12"/>
      <c r="C68" s="17"/>
      <c r="D68" s="24"/>
      <c r="E68" s="112"/>
      <c r="F68" s="15"/>
      <c r="G68" s="31" t="s">
        <v>138</v>
      </c>
      <c r="H68" s="41" t="s">
        <v>139</v>
      </c>
      <c r="I68" s="262"/>
      <c r="J68" s="352"/>
      <c r="K68" s="347" t="s">
        <v>9</v>
      </c>
      <c r="L68" s="142">
        <v>3.62</v>
      </c>
      <c r="M68" s="142">
        <v>11.1</v>
      </c>
      <c r="N68" s="142">
        <v>8.2200000000000006</v>
      </c>
      <c r="P68" s="68"/>
      <c r="Q68" s="75"/>
      <c r="R68" s="81"/>
      <c r="S68" s="327"/>
      <c r="U68" s="94" t="s">
        <v>13</v>
      </c>
      <c r="V68" s="100" t="s">
        <v>140</v>
      </c>
      <c r="W68" s="94" t="s">
        <v>35</v>
      </c>
      <c r="X68" s="107" t="s">
        <v>141</v>
      </c>
    </row>
    <row r="69" spans="1:24" ht="72" customHeight="1">
      <c r="A69" s="12">
        <v>6</v>
      </c>
      <c r="B69" s="12" t="s">
        <v>7</v>
      </c>
      <c r="C69" s="17">
        <v>3</v>
      </c>
      <c r="D69" s="24"/>
      <c r="E69" s="112"/>
      <c r="F69" s="15"/>
      <c r="G69" s="31" t="str">
        <f>CONCATENATE(A69,".",B69,".","0",C69)</f>
        <v>6.G.03</v>
      </c>
      <c r="H69" s="41" t="s">
        <v>143</v>
      </c>
      <c r="I69" s="259" t="s">
        <v>310</v>
      </c>
      <c r="J69" s="352" t="s">
        <v>142</v>
      </c>
      <c r="K69" s="347" t="s">
        <v>9</v>
      </c>
      <c r="L69" s="142">
        <v>2.2999999999999998</v>
      </c>
      <c r="M69" s="142">
        <v>7.4</v>
      </c>
      <c r="N69" s="142">
        <v>8.3000000000000007</v>
      </c>
      <c r="P69" s="73"/>
      <c r="Q69" s="80"/>
      <c r="R69" s="85"/>
      <c r="S69" s="93"/>
      <c r="U69" s="98" t="s">
        <v>13</v>
      </c>
      <c r="V69" s="105" t="s">
        <v>41</v>
      </c>
      <c r="W69" s="98" t="s">
        <v>35</v>
      </c>
      <c r="X69" s="111" t="s">
        <v>97</v>
      </c>
    </row>
    <row r="70" spans="1:24" ht="72" customHeight="1">
      <c r="A70" s="12">
        <v>6</v>
      </c>
      <c r="B70" s="12" t="s">
        <v>7</v>
      </c>
      <c r="C70" s="17">
        <v>4</v>
      </c>
      <c r="D70" s="24"/>
      <c r="E70" s="112"/>
      <c r="F70" s="15"/>
      <c r="G70" s="31" t="str">
        <f>CONCATENATE(A70,".",B70,".","0",C70)</f>
        <v>6.G.04</v>
      </c>
      <c r="H70" s="41" t="s">
        <v>145</v>
      </c>
      <c r="I70" s="259" t="s">
        <v>310</v>
      </c>
      <c r="J70" s="352" t="s">
        <v>144</v>
      </c>
      <c r="K70" s="347" t="s">
        <v>9</v>
      </c>
      <c r="L70" s="142">
        <v>2.4</v>
      </c>
      <c r="M70" s="142">
        <v>11.2</v>
      </c>
      <c r="N70" s="142">
        <v>8.4</v>
      </c>
      <c r="P70" s="73"/>
      <c r="Q70" s="80"/>
      <c r="R70" s="85"/>
      <c r="S70" s="93"/>
      <c r="U70" s="98" t="s">
        <v>13</v>
      </c>
      <c r="V70" s="105" t="s">
        <v>140</v>
      </c>
      <c r="W70" s="98" t="s">
        <v>35</v>
      </c>
      <c r="X70" s="111" t="s">
        <v>98</v>
      </c>
    </row>
    <row r="71" spans="1:24" ht="185" customHeight="1">
      <c r="A71" s="12"/>
      <c r="B71" s="12"/>
      <c r="C71" s="17"/>
      <c r="D71" s="56"/>
      <c r="E71" s="112"/>
      <c r="F71" s="59"/>
      <c r="G71" s="31" t="s">
        <v>267</v>
      </c>
      <c r="H71" s="65" t="s">
        <v>268</v>
      </c>
      <c r="I71" s="257"/>
      <c r="J71" s="358"/>
      <c r="K71" s="348"/>
      <c r="L71" s="142">
        <v>0.1</v>
      </c>
      <c r="M71" s="142">
        <v>0.1</v>
      </c>
      <c r="N71" s="142">
        <v>0.1</v>
      </c>
      <c r="P71" s="20" t="s">
        <v>46</v>
      </c>
      <c r="Q71" s="18" t="s">
        <v>269</v>
      </c>
      <c r="R71" s="10" t="s">
        <v>270</v>
      </c>
      <c r="S71" s="35" t="s">
        <v>271</v>
      </c>
      <c r="U71" s="10"/>
      <c r="V71" s="2"/>
      <c r="W71" s="10"/>
      <c r="X71" s="44"/>
    </row>
    <row r="72" spans="1:24" ht="72" customHeight="1">
      <c r="A72" s="12"/>
      <c r="B72" s="12"/>
      <c r="C72" s="17"/>
      <c r="D72" s="56"/>
      <c r="E72" s="112"/>
      <c r="F72" s="59"/>
      <c r="G72" s="31" t="s">
        <v>277</v>
      </c>
      <c r="H72" s="253" t="s">
        <v>278</v>
      </c>
      <c r="I72" s="257"/>
      <c r="J72" s="358"/>
      <c r="K72" s="348"/>
      <c r="L72" s="142">
        <v>0.4</v>
      </c>
      <c r="M72" s="142">
        <v>0.4</v>
      </c>
      <c r="N72" s="142">
        <v>0.4</v>
      </c>
      <c r="P72" s="20" t="s">
        <v>46</v>
      </c>
      <c r="Q72" s="18" t="s">
        <v>51</v>
      </c>
      <c r="R72" s="10" t="s">
        <v>52</v>
      </c>
      <c r="S72" s="35" t="s">
        <v>279</v>
      </c>
      <c r="U72" s="10"/>
      <c r="V72" s="2"/>
      <c r="W72" s="10"/>
      <c r="X72" s="44"/>
    </row>
    <row r="73" spans="1:24" ht="196" customHeight="1">
      <c r="A73" s="12"/>
      <c r="B73" s="12"/>
      <c r="C73" s="17"/>
      <c r="D73" s="28"/>
      <c r="E73" s="112"/>
      <c r="F73" s="28"/>
      <c r="G73" s="31" t="s">
        <v>272</v>
      </c>
      <c r="H73" s="314" t="s">
        <v>937</v>
      </c>
      <c r="I73" s="257"/>
      <c r="J73" s="359"/>
      <c r="K73" s="348"/>
      <c r="L73" s="142">
        <v>0.2</v>
      </c>
      <c r="M73" s="142">
        <v>0.2</v>
      </c>
      <c r="N73" s="142">
        <v>0.2</v>
      </c>
      <c r="P73" s="20" t="s">
        <v>46</v>
      </c>
      <c r="Q73" s="18" t="s">
        <v>273</v>
      </c>
      <c r="R73" s="10" t="s">
        <v>274</v>
      </c>
      <c r="S73" s="35" t="s">
        <v>271</v>
      </c>
      <c r="U73" s="10"/>
      <c r="V73" s="2"/>
      <c r="W73" s="10"/>
      <c r="X73" s="44"/>
    </row>
    <row r="74" spans="1:24" ht="72" customHeight="1">
      <c r="A74" s="12"/>
      <c r="B74" s="12"/>
      <c r="C74" s="17"/>
      <c r="D74" s="28"/>
      <c r="E74" s="112"/>
      <c r="F74" s="28"/>
      <c r="G74" s="64" t="s">
        <v>275</v>
      </c>
      <c r="H74" s="314" t="s">
        <v>938</v>
      </c>
      <c r="I74" s="257"/>
      <c r="J74" s="359"/>
      <c r="K74" s="348"/>
      <c r="L74" s="142">
        <v>0.3</v>
      </c>
      <c r="M74" s="142">
        <v>0.3</v>
      </c>
      <c r="N74" s="142">
        <v>0.3</v>
      </c>
      <c r="P74" s="20" t="s">
        <v>46</v>
      </c>
      <c r="Q74" s="18" t="s">
        <v>51</v>
      </c>
      <c r="R74" s="10" t="s">
        <v>52</v>
      </c>
      <c r="S74" s="35" t="s">
        <v>276</v>
      </c>
      <c r="U74" s="10"/>
      <c r="V74" s="2"/>
      <c r="W74" s="10"/>
      <c r="X74" s="44"/>
    </row>
    <row r="75" spans="1:24" ht="47" customHeight="1">
      <c r="A75" s="12"/>
      <c r="B75" s="12"/>
      <c r="C75" s="17"/>
      <c r="D75" s="28"/>
      <c r="E75" s="112"/>
      <c r="F75" s="28"/>
      <c r="G75" s="31" t="s">
        <v>280</v>
      </c>
      <c r="H75" s="67" t="s">
        <v>281</v>
      </c>
      <c r="I75" s="258" t="s">
        <v>8</v>
      </c>
      <c r="J75" s="359"/>
      <c r="K75" s="348"/>
      <c r="L75" s="142">
        <v>0.5</v>
      </c>
      <c r="M75" s="142">
        <v>0.5</v>
      </c>
      <c r="N75" s="142">
        <v>0.5</v>
      </c>
      <c r="P75" s="20" t="s">
        <v>39</v>
      </c>
      <c r="Q75" s="18" t="s">
        <v>51</v>
      </c>
      <c r="R75" s="10" t="s">
        <v>52</v>
      </c>
      <c r="S75" s="35" t="s">
        <v>282</v>
      </c>
      <c r="U75" s="10"/>
      <c r="V75" s="2"/>
      <c r="W75" s="10"/>
      <c r="X75" s="44"/>
    </row>
    <row r="76" spans="1:24" ht="72" customHeight="1">
      <c r="A76" s="12"/>
      <c r="B76" s="12"/>
      <c r="C76" s="17"/>
      <c r="D76" s="28"/>
      <c r="E76" s="112"/>
      <c r="F76" s="28"/>
      <c r="G76" s="63" t="s">
        <v>283</v>
      </c>
      <c r="H76" s="67" t="s">
        <v>284</v>
      </c>
      <c r="I76" s="258" t="s">
        <v>8</v>
      </c>
      <c r="J76" s="359"/>
      <c r="K76" s="348"/>
      <c r="L76" s="142">
        <v>0.6</v>
      </c>
      <c r="M76" s="142">
        <v>0.6</v>
      </c>
      <c r="N76" s="142">
        <v>0.6</v>
      </c>
      <c r="P76" s="20" t="s">
        <v>46</v>
      </c>
      <c r="Q76" s="18" t="s">
        <v>285</v>
      </c>
      <c r="R76" s="10" t="s">
        <v>52</v>
      </c>
      <c r="S76" s="35" t="s">
        <v>286</v>
      </c>
      <c r="U76" s="10"/>
      <c r="V76" s="2"/>
      <c r="W76" s="10"/>
      <c r="X76" s="44"/>
    </row>
    <row r="77" spans="1:24" ht="32" customHeight="1">
      <c r="A77" s="12"/>
      <c r="B77" s="12"/>
      <c r="C77" s="17"/>
      <c r="D77" s="55"/>
      <c r="E77" s="112"/>
      <c r="F77" s="58"/>
      <c r="G77" s="31" t="s">
        <v>245</v>
      </c>
      <c r="H77" s="45" t="s">
        <v>246</v>
      </c>
      <c r="I77" s="262"/>
      <c r="J77" s="360"/>
      <c r="K77" s="349"/>
      <c r="L77" s="142">
        <v>5.51</v>
      </c>
      <c r="M77" s="142">
        <v>2.5</v>
      </c>
      <c r="N77" s="142">
        <v>1.61</v>
      </c>
      <c r="P77" s="71"/>
      <c r="Q77" s="77"/>
      <c r="R77" s="83"/>
      <c r="S77" s="89"/>
      <c r="U77" s="83"/>
      <c r="V77" s="102"/>
      <c r="W77" s="83"/>
      <c r="X77" s="89" t="s">
        <v>247</v>
      </c>
    </row>
    <row r="78" spans="1:24" ht="27" customHeight="1">
      <c r="A78" s="12"/>
      <c r="B78" s="12"/>
      <c r="C78" s="17"/>
      <c r="D78" s="55"/>
      <c r="E78" s="112"/>
      <c r="F78" s="58"/>
      <c r="G78" s="31" t="s">
        <v>248</v>
      </c>
      <c r="H78" s="45" t="s">
        <v>249</v>
      </c>
      <c r="I78" s="262"/>
      <c r="J78" s="360"/>
      <c r="K78" s="349"/>
      <c r="L78" s="142">
        <v>5.52</v>
      </c>
      <c r="M78" s="142">
        <v>2.5</v>
      </c>
      <c r="N78" s="142">
        <v>1.62</v>
      </c>
      <c r="P78" s="71"/>
      <c r="Q78" s="77"/>
      <c r="R78" s="83"/>
      <c r="S78" s="89"/>
      <c r="U78" s="83"/>
      <c r="V78" s="102"/>
      <c r="W78" s="83"/>
      <c r="X78" s="89" t="s">
        <v>250</v>
      </c>
    </row>
    <row r="79" spans="1:24" ht="56" hidden="1" customHeight="1">
      <c r="A79" s="12"/>
      <c r="B79" s="12"/>
      <c r="C79" s="17"/>
      <c r="D79" s="55"/>
      <c r="E79" s="115" t="s">
        <v>18</v>
      </c>
      <c r="F79" s="58"/>
      <c r="G79" s="31" t="s">
        <v>236</v>
      </c>
      <c r="H79" s="120" t="s">
        <v>237</v>
      </c>
      <c r="I79" s="260" t="s">
        <v>11</v>
      </c>
      <c r="J79" s="361" t="s">
        <v>321</v>
      </c>
      <c r="K79" s="350"/>
      <c r="L79" s="142">
        <v>5.32</v>
      </c>
      <c r="M79" s="142">
        <v>1.21</v>
      </c>
      <c r="N79" s="142">
        <v>1.41</v>
      </c>
      <c r="P79" s="73"/>
      <c r="Q79" s="80"/>
      <c r="R79" s="85"/>
      <c r="S79" s="92"/>
      <c r="U79" s="98"/>
      <c r="V79" s="105"/>
      <c r="W79" s="98"/>
      <c r="X79" s="111"/>
    </row>
    <row r="80" spans="1:24" ht="31" hidden="1" customHeight="1">
      <c r="A80" s="12"/>
      <c r="B80" s="12"/>
      <c r="C80" s="17"/>
      <c r="D80" s="28"/>
      <c r="E80" s="115" t="s">
        <v>18</v>
      </c>
      <c r="F80" s="28"/>
      <c r="G80" s="31" t="s">
        <v>287</v>
      </c>
      <c r="H80" s="116" t="s">
        <v>288</v>
      </c>
      <c r="I80" s="258" t="s">
        <v>11</v>
      </c>
      <c r="J80" s="361" t="s">
        <v>314</v>
      </c>
      <c r="K80" s="348"/>
      <c r="L80" s="142">
        <v>2.16</v>
      </c>
      <c r="M80" s="142">
        <v>7.21</v>
      </c>
      <c r="N80" s="142">
        <v>4.2510000000000003</v>
      </c>
      <c r="P80" s="20"/>
      <c r="Q80" s="18"/>
      <c r="R80" s="10"/>
      <c r="S80" s="35"/>
      <c r="U80" s="10"/>
      <c r="V80" s="2"/>
      <c r="W80" s="10"/>
      <c r="X80" s="44"/>
    </row>
    <row r="81" spans="1:24" ht="37" hidden="1" customHeight="1">
      <c r="A81" s="12"/>
      <c r="B81" s="12"/>
      <c r="C81" s="17"/>
      <c r="D81" s="28"/>
      <c r="E81" s="115" t="s">
        <v>18</v>
      </c>
      <c r="F81" s="28"/>
      <c r="G81" s="31" t="s">
        <v>289</v>
      </c>
      <c r="H81" s="116" t="s">
        <v>290</v>
      </c>
      <c r="I81" s="265" t="s">
        <v>11</v>
      </c>
      <c r="J81" s="361" t="s">
        <v>316</v>
      </c>
      <c r="K81" s="348"/>
      <c r="L81" s="142">
        <v>3.51</v>
      </c>
      <c r="M81" s="142">
        <v>10.119999999999999</v>
      </c>
      <c r="N81" s="142">
        <v>8.1199999999999992</v>
      </c>
      <c r="P81" s="20"/>
      <c r="Q81" s="18"/>
      <c r="R81" s="10"/>
      <c r="S81" s="35"/>
      <c r="U81" s="10"/>
      <c r="V81" s="2"/>
      <c r="W81" s="10"/>
      <c r="X81" s="44"/>
    </row>
    <row r="82" spans="1:24" ht="37" hidden="1" customHeight="1">
      <c r="A82" s="12"/>
      <c r="B82" s="12"/>
      <c r="C82" s="17"/>
      <c r="D82" s="28"/>
      <c r="E82" s="115" t="s">
        <v>18</v>
      </c>
      <c r="F82" s="28"/>
      <c r="G82" s="31" t="s">
        <v>48</v>
      </c>
      <c r="H82" s="116" t="s">
        <v>291</v>
      </c>
      <c r="I82" s="265" t="s">
        <v>11</v>
      </c>
      <c r="J82" s="361" t="s">
        <v>316</v>
      </c>
      <c r="K82" s="348"/>
      <c r="L82" s="142">
        <v>3.52</v>
      </c>
      <c r="M82" s="142">
        <v>10.130000000000001</v>
      </c>
      <c r="N82" s="142">
        <v>8.1300000000000008</v>
      </c>
      <c r="P82" s="20"/>
      <c r="Q82" s="18"/>
      <c r="R82" s="10"/>
      <c r="S82" s="35"/>
      <c r="U82" s="10"/>
      <c r="V82" s="2"/>
      <c r="W82" s="10"/>
      <c r="X82" s="44"/>
    </row>
    <row r="83" spans="1:24" ht="32" hidden="1" customHeight="1">
      <c r="A83" s="12"/>
      <c r="B83" s="12"/>
      <c r="C83" s="17"/>
      <c r="D83" s="28"/>
      <c r="E83" s="115" t="s">
        <v>18</v>
      </c>
      <c r="F83" s="28"/>
      <c r="G83" s="31" t="s">
        <v>292</v>
      </c>
      <c r="H83" s="116" t="s">
        <v>293</v>
      </c>
      <c r="I83" s="258" t="s">
        <v>11</v>
      </c>
      <c r="J83" s="361" t="s">
        <v>311</v>
      </c>
      <c r="K83" s="348"/>
      <c r="L83" s="142">
        <v>1.21</v>
      </c>
      <c r="M83" s="142">
        <v>3.21</v>
      </c>
      <c r="N83" s="142">
        <v>3.2109999999999999</v>
      </c>
      <c r="P83" s="20"/>
      <c r="Q83" s="18"/>
      <c r="R83" s="10"/>
      <c r="S83" s="35"/>
      <c r="U83" s="10"/>
      <c r="V83" s="2"/>
      <c r="W83" s="10"/>
      <c r="X83" s="44"/>
    </row>
    <row r="84" spans="1:24" ht="64" hidden="1" customHeight="1">
      <c r="A84" s="12"/>
      <c r="B84" s="12"/>
      <c r="C84" s="17"/>
      <c r="D84" s="28"/>
      <c r="E84" s="115" t="s">
        <v>18</v>
      </c>
      <c r="F84" s="28"/>
      <c r="G84" s="31" t="s">
        <v>294</v>
      </c>
      <c r="H84" s="116" t="s">
        <v>295</v>
      </c>
      <c r="I84" s="258" t="s">
        <v>11</v>
      </c>
      <c r="J84" s="361" t="s">
        <v>323</v>
      </c>
      <c r="K84" s="348"/>
      <c r="L84" s="142">
        <v>6.5</v>
      </c>
      <c r="M84" s="142">
        <v>13.21</v>
      </c>
      <c r="N84" s="142">
        <v>10.210000000000001</v>
      </c>
      <c r="P84" s="20"/>
      <c r="Q84" s="18"/>
      <c r="R84" s="10"/>
      <c r="S84" s="35"/>
      <c r="U84" s="10"/>
      <c r="V84" s="2"/>
      <c r="W84" s="10"/>
      <c r="X84" s="44"/>
    </row>
    <row r="85" spans="1:24" ht="41" hidden="1" customHeight="1">
      <c r="A85" s="12"/>
      <c r="B85" s="12"/>
      <c r="C85" s="17"/>
      <c r="D85" s="28"/>
      <c r="E85" s="115" t="s">
        <v>18</v>
      </c>
      <c r="F85" s="28"/>
      <c r="G85" s="31" t="s">
        <v>296</v>
      </c>
      <c r="H85" s="116" t="s">
        <v>297</v>
      </c>
      <c r="I85" s="265" t="s">
        <v>11</v>
      </c>
      <c r="J85" s="361" t="s">
        <v>327</v>
      </c>
      <c r="K85" s="348"/>
      <c r="L85" s="142"/>
      <c r="M85" s="142"/>
      <c r="N85" s="142"/>
      <c r="P85" s="20"/>
      <c r="Q85" s="18"/>
      <c r="R85" s="10"/>
      <c r="S85" s="35"/>
      <c r="U85" s="10"/>
      <c r="V85" s="2"/>
      <c r="W85" s="10"/>
      <c r="X85" s="44"/>
    </row>
    <row r="86" spans="1:24" ht="15.75" customHeight="1">
      <c r="A86" s="12"/>
      <c r="B86" s="12"/>
      <c r="C86" s="294"/>
      <c r="D86" s="295"/>
      <c r="E86" s="295"/>
      <c r="F86" s="295"/>
      <c r="G86" s="296"/>
      <c r="H86" s="297"/>
      <c r="I86" s="298"/>
      <c r="J86" s="298"/>
      <c r="K86" s="299"/>
      <c r="L86" s="13"/>
      <c r="M86" s="13"/>
      <c r="N86" s="13"/>
      <c r="P86" s="300"/>
      <c r="Q86" s="301"/>
      <c r="R86" s="302"/>
      <c r="S86" s="305"/>
      <c r="T86" s="273"/>
      <c r="U86" s="302"/>
      <c r="V86" s="306"/>
      <c r="W86" s="302"/>
      <c r="X86" s="307"/>
    </row>
    <row r="87" spans="1:24" ht="15.75" customHeight="1">
      <c r="A87" s="12"/>
      <c r="B87" s="12"/>
      <c r="C87" s="294"/>
      <c r="D87" s="295"/>
      <c r="E87" s="295"/>
      <c r="F87" s="295"/>
      <c r="G87" s="296"/>
      <c r="H87" s="297"/>
      <c r="I87" s="298"/>
      <c r="J87" s="298"/>
      <c r="K87" s="299"/>
      <c r="L87" s="13"/>
      <c r="M87" s="13"/>
      <c r="N87" s="13"/>
      <c r="P87" s="300"/>
      <c r="Q87" s="301"/>
      <c r="R87" s="302"/>
      <c r="S87" s="305"/>
      <c r="T87" s="273"/>
      <c r="U87" s="302"/>
      <c r="V87" s="306"/>
      <c r="W87" s="302"/>
      <c r="X87" s="307"/>
    </row>
    <row r="88" spans="1:24" ht="15.75" customHeight="1">
      <c r="A88" s="12"/>
      <c r="B88" s="12"/>
      <c r="C88" s="294"/>
      <c r="D88" s="295"/>
      <c r="E88" s="295"/>
      <c r="F88" s="295"/>
      <c r="G88" s="296"/>
      <c r="H88" s="297"/>
      <c r="I88" s="298"/>
      <c r="J88" s="298"/>
      <c r="K88" s="299"/>
      <c r="L88" s="13"/>
      <c r="M88" s="13"/>
      <c r="N88" s="13"/>
      <c r="P88" s="300"/>
      <c r="Q88" s="301"/>
      <c r="R88" s="302"/>
      <c r="S88" s="305"/>
      <c r="T88" s="273"/>
      <c r="U88" s="302"/>
      <c r="V88" s="306"/>
      <c r="W88" s="302"/>
      <c r="X88" s="307"/>
    </row>
    <row r="89" spans="1:24" ht="15.75" customHeight="1">
      <c r="A89" s="12"/>
      <c r="B89" s="12"/>
      <c r="C89" s="294"/>
      <c r="D89" s="295"/>
      <c r="E89" s="295"/>
      <c r="F89" s="295"/>
      <c r="G89" s="296"/>
      <c r="H89" s="297"/>
      <c r="I89" s="298"/>
      <c r="J89" s="298"/>
      <c r="K89" s="299"/>
      <c r="L89" s="13"/>
      <c r="M89" s="13"/>
      <c r="N89" s="13"/>
      <c r="P89" s="300"/>
      <c r="Q89" s="301"/>
      <c r="R89" s="302"/>
      <c r="S89" s="305"/>
      <c r="T89" s="273"/>
      <c r="U89" s="302"/>
      <c r="V89" s="306"/>
      <c r="W89" s="302"/>
      <c r="X89" s="307"/>
    </row>
    <row r="90" spans="1:24" ht="15.75" customHeight="1">
      <c r="A90" s="12"/>
      <c r="B90" s="12"/>
      <c r="C90" s="294"/>
      <c r="D90" s="295"/>
      <c r="E90" s="295"/>
      <c r="F90" s="295"/>
      <c r="G90" s="296"/>
      <c r="H90" s="297"/>
      <c r="I90" s="298"/>
      <c r="J90" s="298"/>
      <c r="K90" s="299"/>
      <c r="L90" s="13"/>
      <c r="M90" s="13"/>
      <c r="N90" s="13"/>
      <c r="P90" s="300"/>
      <c r="Q90" s="301"/>
      <c r="R90" s="302"/>
      <c r="S90" s="305"/>
      <c r="T90" s="273"/>
      <c r="U90" s="302"/>
      <c r="V90" s="306"/>
      <c r="W90" s="302"/>
      <c r="X90" s="307"/>
    </row>
    <row r="91" spans="1:24" ht="15.75" customHeight="1">
      <c r="A91" s="12"/>
      <c r="B91" s="12"/>
      <c r="C91" s="294"/>
      <c r="D91" s="295"/>
      <c r="E91" s="295"/>
      <c r="F91" s="295"/>
      <c r="G91" s="296"/>
      <c r="H91" s="297"/>
      <c r="I91" s="298"/>
      <c r="J91" s="298"/>
      <c r="K91" s="299"/>
      <c r="L91" s="13"/>
      <c r="M91" s="13"/>
      <c r="N91" s="13"/>
      <c r="P91" s="300"/>
      <c r="Q91" s="301"/>
      <c r="R91" s="302"/>
      <c r="S91" s="305"/>
      <c r="T91" s="273"/>
      <c r="U91" s="302"/>
      <c r="V91" s="306"/>
      <c r="W91" s="302"/>
      <c r="X91" s="307"/>
    </row>
    <row r="92" spans="1:24" ht="15.75" customHeight="1">
      <c r="A92" s="12"/>
      <c r="B92" s="12"/>
      <c r="C92" s="294"/>
      <c r="D92" s="295"/>
      <c r="E92" s="295"/>
      <c r="F92" s="295"/>
      <c r="G92" s="296"/>
      <c r="H92" s="297"/>
      <c r="I92" s="298"/>
      <c r="J92" s="298"/>
      <c r="K92" s="299"/>
      <c r="L92" s="13"/>
      <c r="M92" s="13"/>
      <c r="N92" s="13"/>
      <c r="P92" s="300"/>
      <c r="Q92" s="301"/>
      <c r="R92" s="302"/>
      <c r="S92" s="305"/>
      <c r="T92" s="273"/>
      <c r="U92" s="302"/>
      <c r="V92" s="306"/>
      <c r="W92" s="302"/>
      <c r="X92" s="307"/>
    </row>
    <row r="93" spans="1:24" ht="15.75" customHeight="1">
      <c r="A93" s="12"/>
      <c r="B93" s="12"/>
      <c r="C93" s="294"/>
      <c r="D93" s="295"/>
      <c r="E93" s="295"/>
      <c r="F93" s="295"/>
      <c r="G93" s="296"/>
      <c r="H93" s="297"/>
      <c r="I93" s="298"/>
      <c r="J93" s="298"/>
      <c r="K93" s="299"/>
      <c r="L93" s="13"/>
      <c r="M93" s="13"/>
      <c r="N93" s="13"/>
      <c r="P93" s="300"/>
      <c r="Q93" s="301"/>
      <c r="R93" s="302"/>
      <c r="S93" s="305"/>
      <c r="T93" s="273"/>
      <c r="U93" s="302"/>
      <c r="V93" s="306"/>
      <c r="W93" s="302"/>
      <c r="X93" s="307"/>
    </row>
    <row r="94" spans="1:24" ht="15.75" customHeight="1">
      <c r="A94" s="12"/>
      <c r="B94" s="12"/>
      <c r="C94" s="294"/>
      <c r="D94" s="295"/>
      <c r="E94" s="295"/>
      <c r="F94" s="295"/>
      <c r="G94" s="296"/>
      <c r="H94" s="297"/>
      <c r="I94" s="298"/>
      <c r="J94" s="298"/>
      <c r="K94" s="299"/>
      <c r="L94" s="13"/>
      <c r="M94" s="13"/>
      <c r="N94" s="13"/>
      <c r="P94" s="300"/>
      <c r="Q94" s="301"/>
      <c r="R94" s="302"/>
      <c r="S94" s="305"/>
      <c r="T94" s="273"/>
      <c r="U94" s="302"/>
      <c r="V94" s="306"/>
      <c r="W94" s="302"/>
      <c r="X94" s="307"/>
    </row>
    <row r="95" spans="1:24" ht="15.75" customHeight="1">
      <c r="A95" s="12"/>
      <c r="B95" s="12"/>
      <c r="C95" s="294"/>
      <c r="D95" s="295"/>
      <c r="E95" s="295"/>
      <c r="F95" s="295"/>
      <c r="G95" s="296"/>
      <c r="H95" s="297"/>
      <c r="I95" s="298"/>
      <c r="J95" s="298"/>
      <c r="K95" s="299"/>
      <c r="L95" s="13"/>
      <c r="M95" s="13"/>
      <c r="N95" s="13"/>
      <c r="P95" s="300"/>
      <c r="Q95" s="301"/>
      <c r="R95" s="302"/>
      <c r="S95" s="305"/>
      <c r="T95" s="273"/>
      <c r="U95" s="302"/>
      <c r="V95" s="306"/>
      <c r="W95" s="302"/>
      <c r="X95" s="307"/>
    </row>
    <row r="96" spans="1:24" ht="15.75" customHeight="1">
      <c r="A96" s="12"/>
      <c r="B96" s="12"/>
      <c r="C96" s="294"/>
      <c r="D96" s="295"/>
      <c r="E96" s="295"/>
      <c r="F96" s="295"/>
      <c r="G96" s="296"/>
      <c r="H96" s="297"/>
      <c r="I96" s="298"/>
      <c r="J96" s="298"/>
      <c r="K96" s="299"/>
      <c r="L96" s="13"/>
      <c r="M96" s="13"/>
      <c r="N96" s="13"/>
      <c r="P96" s="300"/>
      <c r="Q96" s="301"/>
      <c r="R96" s="302"/>
      <c r="S96" s="305"/>
      <c r="T96" s="273"/>
      <c r="U96" s="302"/>
      <c r="V96" s="306"/>
      <c r="W96" s="302"/>
      <c r="X96" s="307"/>
    </row>
    <row r="97" spans="1:24" ht="15.75" customHeight="1">
      <c r="A97" s="12"/>
      <c r="B97" s="12"/>
      <c r="C97" s="294"/>
      <c r="D97" s="295"/>
      <c r="E97" s="295"/>
      <c r="F97" s="295"/>
      <c r="G97" s="296"/>
      <c r="H97" s="297"/>
      <c r="I97" s="298"/>
      <c r="J97" s="298"/>
      <c r="K97" s="299"/>
      <c r="L97" s="13"/>
      <c r="M97" s="13"/>
      <c r="N97" s="13"/>
      <c r="P97" s="300"/>
      <c r="Q97" s="301"/>
      <c r="R97" s="302"/>
      <c r="S97" s="305"/>
      <c r="T97" s="273"/>
      <c r="U97" s="302"/>
      <c r="V97" s="306"/>
      <c r="W97" s="302"/>
      <c r="X97" s="307"/>
    </row>
    <row r="98" spans="1:24" ht="15.75" customHeight="1">
      <c r="A98" s="12"/>
      <c r="B98" s="12"/>
      <c r="C98" s="294"/>
      <c r="D98" s="295"/>
      <c r="E98" s="295"/>
      <c r="F98" s="295"/>
      <c r="G98" s="296"/>
      <c r="H98" s="297"/>
      <c r="I98" s="298"/>
      <c r="J98" s="298"/>
      <c r="K98" s="299"/>
      <c r="L98" s="13"/>
      <c r="M98" s="13"/>
      <c r="N98" s="13"/>
      <c r="P98" s="300"/>
      <c r="Q98" s="301"/>
      <c r="R98" s="302"/>
      <c r="S98" s="305"/>
      <c r="T98" s="273"/>
      <c r="U98" s="302"/>
      <c r="V98" s="306"/>
      <c r="W98" s="302"/>
      <c r="X98" s="307"/>
    </row>
    <row r="99" spans="1:24" ht="15.75" customHeight="1">
      <c r="A99" s="12"/>
      <c r="B99" s="12"/>
      <c r="C99" s="294"/>
      <c r="D99" s="295"/>
      <c r="E99" s="295"/>
      <c r="F99" s="295"/>
      <c r="G99" s="296"/>
      <c r="H99" s="297"/>
      <c r="I99" s="298"/>
      <c r="J99" s="298"/>
      <c r="K99" s="299"/>
      <c r="L99" s="13"/>
      <c r="M99" s="13"/>
      <c r="N99" s="13"/>
      <c r="P99" s="300"/>
      <c r="Q99" s="301"/>
      <c r="R99" s="302"/>
      <c r="S99" s="305"/>
      <c r="T99" s="273"/>
      <c r="U99" s="302"/>
      <c r="V99" s="306"/>
      <c r="W99" s="302"/>
      <c r="X99" s="307"/>
    </row>
    <row r="100" spans="1:24" ht="15.75" customHeight="1">
      <c r="A100" s="12"/>
      <c r="B100" s="12"/>
      <c r="C100" s="294"/>
      <c r="D100" s="295"/>
      <c r="E100" s="295"/>
      <c r="F100" s="295"/>
      <c r="G100" s="296"/>
      <c r="H100" s="297"/>
      <c r="I100" s="298"/>
      <c r="J100" s="298"/>
      <c r="K100" s="299"/>
      <c r="L100" s="13"/>
      <c r="M100" s="13"/>
      <c r="N100" s="13"/>
      <c r="P100" s="300"/>
      <c r="Q100" s="301"/>
      <c r="R100" s="302"/>
      <c r="S100" s="305"/>
      <c r="T100" s="273"/>
      <c r="U100" s="302"/>
      <c r="V100" s="306"/>
      <c r="W100" s="302"/>
      <c r="X100" s="307"/>
    </row>
    <row r="101" spans="1:24" ht="15.75" customHeight="1">
      <c r="A101" s="12"/>
      <c r="B101" s="12"/>
      <c r="C101" s="294"/>
      <c r="D101" s="295"/>
      <c r="E101" s="295"/>
      <c r="F101" s="295"/>
      <c r="G101" s="296"/>
      <c r="H101" s="297"/>
      <c r="I101" s="298"/>
      <c r="J101" s="298"/>
      <c r="K101" s="299"/>
      <c r="L101" s="13"/>
      <c r="M101" s="13"/>
      <c r="N101" s="13"/>
      <c r="P101" s="300"/>
      <c r="Q101" s="301"/>
      <c r="R101" s="302"/>
      <c r="S101" s="305"/>
      <c r="T101" s="273"/>
      <c r="U101" s="302"/>
      <c r="V101" s="306"/>
      <c r="W101" s="302"/>
      <c r="X101" s="307"/>
    </row>
    <row r="102" spans="1:24" ht="15.75" customHeight="1">
      <c r="A102" s="12"/>
      <c r="B102" s="12"/>
      <c r="C102" s="294"/>
      <c r="D102" s="295"/>
      <c r="E102" s="295"/>
      <c r="F102" s="295"/>
      <c r="G102" s="296"/>
      <c r="H102" s="297"/>
      <c r="I102" s="298"/>
      <c r="J102" s="298"/>
      <c r="K102" s="299"/>
      <c r="L102" s="13"/>
      <c r="M102" s="13"/>
      <c r="N102" s="13"/>
      <c r="P102" s="300"/>
      <c r="Q102" s="301"/>
      <c r="R102" s="302"/>
      <c r="S102" s="305"/>
      <c r="T102" s="273"/>
      <c r="U102" s="302"/>
      <c r="V102" s="306"/>
      <c r="W102" s="302"/>
      <c r="X102" s="307"/>
    </row>
    <row r="103" spans="1:24" ht="15.75" customHeight="1">
      <c r="A103" s="12"/>
      <c r="B103" s="12"/>
      <c r="C103" s="294"/>
      <c r="D103" s="295"/>
      <c r="E103" s="295"/>
      <c r="F103" s="295"/>
      <c r="G103" s="296"/>
      <c r="H103" s="297"/>
      <c r="I103" s="298"/>
      <c r="J103" s="298"/>
      <c r="K103" s="299"/>
      <c r="L103" s="13"/>
      <c r="M103" s="13"/>
      <c r="N103" s="13"/>
      <c r="P103" s="300"/>
      <c r="Q103" s="301"/>
      <c r="R103" s="302"/>
      <c r="S103" s="305"/>
      <c r="T103" s="273"/>
      <c r="U103" s="302"/>
      <c r="V103" s="306"/>
      <c r="W103" s="302"/>
      <c r="X103" s="307"/>
    </row>
    <row r="104" spans="1:24" ht="15.75" customHeight="1">
      <c r="A104" s="12"/>
      <c r="B104" s="12"/>
      <c r="C104" s="294"/>
      <c r="D104" s="295"/>
      <c r="E104" s="295"/>
      <c r="F104" s="295"/>
      <c r="G104" s="296"/>
      <c r="H104" s="297"/>
      <c r="I104" s="298"/>
      <c r="J104" s="298"/>
      <c r="K104" s="299"/>
      <c r="L104" s="13"/>
      <c r="M104" s="13"/>
      <c r="N104" s="13"/>
      <c r="P104" s="300"/>
      <c r="Q104" s="301"/>
      <c r="R104" s="302"/>
      <c r="S104" s="305"/>
      <c r="T104" s="273"/>
      <c r="U104" s="302"/>
      <c r="V104" s="306"/>
      <c r="W104" s="302"/>
      <c r="X104" s="307"/>
    </row>
    <row r="105" spans="1:24" ht="15.75" customHeight="1">
      <c r="A105" s="12"/>
      <c r="B105" s="12"/>
      <c r="C105" s="294"/>
      <c r="D105" s="295"/>
      <c r="E105" s="295"/>
      <c r="F105" s="295"/>
      <c r="G105" s="296"/>
      <c r="H105" s="297"/>
      <c r="I105" s="298"/>
      <c r="J105" s="298"/>
      <c r="K105" s="299"/>
      <c r="L105" s="13"/>
      <c r="M105" s="13"/>
      <c r="N105" s="13"/>
      <c r="P105" s="300"/>
      <c r="Q105" s="301"/>
      <c r="R105" s="302"/>
      <c r="S105" s="305"/>
      <c r="T105" s="273"/>
      <c r="U105" s="302"/>
      <c r="V105" s="306"/>
      <c r="W105" s="302"/>
      <c r="X105" s="307"/>
    </row>
    <row r="106" spans="1:24" ht="15.75" customHeight="1">
      <c r="A106" s="12"/>
      <c r="B106" s="12"/>
      <c r="C106" s="294"/>
      <c r="D106" s="295"/>
      <c r="E106" s="295"/>
      <c r="F106" s="295"/>
      <c r="G106" s="296"/>
      <c r="H106" s="297"/>
      <c r="I106" s="298"/>
      <c r="J106" s="298"/>
      <c r="K106" s="299"/>
      <c r="L106" s="13"/>
      <c r="M106" s="13"/>
      <c r="N106" s="13"/>
      <c r="P106" s="300"/>
      <c r="Q106" s="301"/>
      <c r="R106" s="302"/>
      <c r="S106" s="305"/>
      <c r="T106" s="273"/>
      <c r="U106" s="302"/>
      <c r="V106" s="306"/>
      <c r="W106" s="302"/>
      <c r="X106" s="307"/>
    </row>
    <row r="107" spans="1:24" ht="15.75" customHeight="1">
      <c r="A107" s="12"/>
      <c r="B107" s="12"/>
      <c r="C107" s="294"/>
      <c r="D107" s="295"/>
      <c r="E107" s="295"/>
      <c r="F107" s="295"/>
      <c r="G107" s="296"/>
      <c r="H107" s="297"/>
      <c r="I107" s="298"/>
      <c r="J107" s="298"/>
      <c r="K107" s="299"/>
      <c r="L107" s="13"/>
      <c r="M107" s="13"/>
      <c r="N107" s="13"/>
      <c r="P107" s="300"/>
      <c r="Q107" s="301"/>
      <c r="R107" s="302"/>
      <c r="S107" s="305"/>
      <c r="T107" s="273"/>
      <c r="U107" s="302"/>
      <c r="V107" s="306"/>
      <c r="W107" s="302"/>
      <c r="X107" s="307"/>
    </row>
    <row r="108" spans="1:24" ht="15.75" customHeight="1">
      <c r="A108" s="12"/>
      <c r="B108" s="12"/>
      <c r="C108" s="294"/>
      <c r="D108" s="295"/>
      <c r="E108" s="295"/>
      <c r="F108" s="295"/>
      <c r="G108" s="296"/>
      <c r="H108" s="297"/>
      <c r="I108" s="298"/>
      <c r="J108" s="298"/>
      <c r="K108" s="299"/>
      <c r="L108" s="13"/>
      <c r="M108" s="13"/>
      <c r="N108" s="13"/>
      <c r="P108" s="300"/>
      <c r="Q108" s="301"/>
      <c r="R108" s="302"/>
      <c r="S108" s="305"/>
      <c r="T108" s="273"/>
      <c r="U108" s="302"/>
      <c r="V108" s="306"/>
      <c r="W108" s="302"/>
      <c r="X108" s="307"/>
    </row>
    <row r="109" spans="1:24" ht="15.75" customHeight="1">
      <c r="A109" s="12"/>
      <c r="B109" s="12"/>
      <c r="C109" s="294"/>
      <c r="D109" s="295"/>
      <c r="E109" s="295"/>
      <c r="F109" s="295"/>
      <c r="G109" s="296"/>
      <c r="H109" s="297"/>
      <c r="I109" s="298"/>
      <c r="J109" s="298"/>
      <c r="K109" s="299"/>
      <c r="L109" s="13"/>
      <c r="M109" s="13"/>
      <c r="N109" s="13"/>
      <c r="P109" s="300"/>
      <c r="Q109" s="301"/>
      <c r="R109" s="302"/>
      <c r="S109" s="305"/>
      <c r="T109" s="273"/>
      <c r="U109" s="302"/>
      <c r="V109" s="306"/>
      <c r="W109" s="302"/>
      <c r="X109" s="307"/>
    </row>
    <row r="110" spans="1:24" ht="15.75" customHeight="1">
      <c r="A110" s="12"/>
      <c r="B110" s="12"/>
      <c r="C110" s="294"/>
      <c r="D110" s="295"/>
      <c r="E110" s="295"/>
      <c r="F110" s="295"/>
      <c r="G110" s="296"/>
      <c r="H110" s="297"/>
      <c r="I110" s="298"/>
      <c r="J110" s="298"/>
      <c r="K110" s="299"/>
      <c r="L110" s="13"/>
      <c r="M110" s="13"/>
      <c r="N110" s="13"/>
      <c r="P110" s="300"/>
      <c r="Q110" s="301"/>
      <c r="R110" s="302"/>
      <c r="S110" s="305"/>
      <c r="T110" s="273"/>
      <c r="U110" s="302"/>
      <c r="V110" s="306"/>
      <c r="W110" s="302"/>
      <c r="X110" s="307"/>
    </row>
    <row r="111" spans="1:24" ht="15.75" customHeight="1">
      <c r="A111" s="12"/>
      <c r="B111" s="12"/>
      <c r="C111" s="294"/>
      <c r="D111" s="295"/>
      <c r="E111" s="295"/>
      <c r="F111" s="295"/>
      <c r="G111" s="296"/>
      <c r="H111" s="297"/>
      <c r="I111" s="298"/>
      <c r="J111" s="298"/>
      <c r="K111" s="299"/>
      <c r="L111" s="13"/>
      <c r="M111" s="13"/>
      <c r="N111" s="13"/>
      <c r="P111" s="300"/>
      <c r="Q111" s="301"/>
      <c r="R111" s="302"/>
      <c r="S111" s="305"/>
      <c r="T111" s="273"/>
      <c r="U111" s="302"/>
      <c r="V111" s="306"/>
      <c r="W111" s="302"/>
      <c r="X111" s="307"/>
    </row>
    <row r="112" spans="1:24" ht="15.75" customHeight="1">
      <c r="A112" s="12"/>
      <c r="B112" s="12"/>
      <c r="C112" s="294"/>
      <c r="D112" s="295"/>
      <c r="E112" s="295"/>
      <c r="F112" s="295"/>
      <c r="G112" s="296"/>
      <c r="H112" s="297"/>
      <c r="I112" s="298"/>
      <c r="J112" s="298"/>
      <c r="K112" s="299"/>
      <c r="L112" s="13"/>
      <c r="M112" s="13"/>
      <c r="N112" s="13"/>
      <c r="P112" s="300"/>
      <c r="Q112" s="301"/>
      <c r="R112" s="302"/>
      <c r="S112" s="305"/>
      <c r="T112" s="273"/>
      <c r="U112" s="302"/>
      <c r="V112" s="306"/>
      <c r="W112" s="302"/>
      <c r="X112" s="307"/>
    </row>
    <row r="113" spans="1:24" ht="15.75" customHeight="1">
      <c r="A113" s="12"/>
      <c r="B113" s="12"/>
      <c r="C113" s="294"/>
      <c r="D113" s="295"/>
      <c r="E113" s="295"/>
      <c r="F113" s="295"/>
      <c r="G113" s="296"/>
      <c r="H113" s="297"/>
      <c r="I113" s="298"/>
      <c r="J113" s="298"/>
      <c r="K113" s="299"/>
      <c r="L113" s="13"/>
      <c r="M113" s="13"/>
      <c r="N113" s="13"/>
      <c r="P113" s="300"/>
      <c r="Q113" s="301"/>
      <c r="R113" s="302"/>
      <c r="S113" s="305"/>
      <c r="T113" s="273"/>
      <c r="U113" s="302"/>
      <c r="V113" s="306"/>
      <c r="W113" s="302"/>
      <c r="X113" s="307"/>
    </row>
    <row r="114" spans="1:24" ht="15.75" customHeight="1">
      <c r="A114" s="12"/>
      <c r="B114" s="12"/>
      <c r="C114" s="294"/>
      <c r="D114" s="295"/>
      <c r="E114" s="295"/>
      <c r="F114" s="295"/>
      <c r="G114" s="296"/>
      <c r="H114" s="297"/>
      <c r="I114" s="298"/>
      <c r="J114" s="298"/>
      <c r="K114" s="299"/>
      <c r="L114" s="13"/>
      <c r="M114" s="13"/>
      <c r="N114" s="13"/>
      <c r="P114" s="300"/>
      <c r="Q114" s="301"/>
      <c r="R114" s="302"/>
      <c r="S114" s="305"/>
      <c r="T114" s="273"/>
      <c r="U114" s="302"/>
      <c r="V114" s="306"/>
      <c r="W114" s="302"/>
      <c r="X114" s="307"/>
    </row>
    <row r="115" spans="1:24" ht="15.75" customHeight="1">
      <c r="A115" s="12"/>
      <c r="B115" s="12"/>
      <c r="C115" s="294"/>
      <c r="D115" s="295"/>
      <c r="E115" s="295"/>
      <c r="F115" s="295"/>
      <c r="G115" s="296"/>
      <c r="H115" s="297"/>
      <c r="I115" s="298"/>
      <c r="J115" s="298"/>
      <c r="K115" s="299"/>
      <c r="L115" s="13"/>
      <c r="M115" s="13"/>
      <c r="N115" s="13"/>
      <c r="P115" s="300"/>
      <c r="Q115" s="301"/>
      <c r="R115" s="302"/>
      <c r="S115" s="305"/>
      <c r="T115" s="273"/>
      <c r="U115" s="302"/>
      <c r="V115" s="306"/>
      <c r="W115" s="302"/>
      <c r="X115" s="307"/>
    </row>
    <row r="116" spans="1:24" ht="15.75" customHeight="1">
      <c r="A116" s="12"/>
      <c r="B116" s="12"/>
      <c r="C116" s="294"/>
      <c r="D116" s="295"/>
      <c r="E116" s="295"/>
      <c r="F116" s="295"/>
      <c r="G116" s="296"/>
      <c r="H116" s="297"/>
      <c r="I116" s="298"/>
      <c r="J116" s="298"/>
      <c r="K116" s="299"/>
      <c r="L116" s="13"/>
      <c r="M116" s="13"/>
      <c r="N116" s="13"/>
      <c r="P116" s="300"/>
      <c r="Q116" s="301"/>
      <c r="R116" s="302"/>
      <c r="S116" s="305"/>
      <c r="T116" s="273"/>
      <c r="U116" s="302"/>
      <c r="V116" s="306"/>
      <c r="W116" s="302"/>
      <c r="X116" s="307"/>
    </row>
    <row r="117" spans="1:24" ht="15.75" customHeight="1">
      <c r="A117" s="12"/>
      <c r="B117" s="12"/>
      <c r="C117" s="294"/>
      <c r="D117" s="295"/>
      <c r="E117" s="295"/>
      <c r="F117" s="295"/>
      <c r="G117" s="296"/>
      <c r="H117" s="297"/>
      <c r="I117" s="298"/>
      <c r="J117" s="298"/>
      <c r="K117" s="299"/>
      <c r="L117" s="13"/>
      <c r="M117" s="13"/>
      <c r="N117" s="13"/>
      <c r="P117" s="300"/>
      <c r="Q117" s="301"/>
      <c r="R117" s="302"/>
      <c r="S117" s="305"/>
      <c r="T117" s="273"/>
      <c r="U117" s="302"/>
      <c r="V117" s="306"/>
      <c r="W117" s="302"/>
      <c r="X117" s="307"/>
    </row>
    <row r="118" spans="1:24" ht="15.75" customHeight="1">
      <c r="A118" s="12"/>
      <c r="B118" s="12"/>
      <c r="C118" s="294"/>
      <c r="D118" s="295"/>
      <c r="E118" s="295"/>
      <c r="F118" s="295"/>
      <c r="G118" s="296"/>
      <c r="H118" s="297"/>
      <c r="I118" s="298"/>
      <c r="J118" s="298"/>
      <c r="K118" s="299"/>
      <c r="L118" s="13"/>
      <c r="M118" s="13"/>
      <c r="N118" s="13"/>
      <c r="P118" s="300"/>
      <c r="Q118" s="301"/>
      <c r="R118" s="302"/>
      <c r="S118" s="305"/>
      <c r="T118" s="273"/>
      <c r="U118" s="302"/>
      <c r="V118" s="306"/>
      <c r="W118" s="302"/>
      <c r="X118" s="307"/>
    </row>
    <row r="119" spans="1:24" ht="15.75" customHeight="1">
      <c r="A119" s="12"/>
      <c r="B119" s="12"/>
      <c r="C119" s="294"/>
      <c r="D119" s="295"/>
      <c r="E119" s="295"/>
      <c r="F119" s="295"/>
      <c r="G119" s="296"/>
      <c r="H119" s="297"/>
      <c r="I119" s="298"/>
      <c r="J119" s="298"/>
      <c r="K119" s="299"/>
      <c r="L119" s="13"/>
      <c r="M119" s="13"/>
      <c r="N119" s="13"/>
      <c r="P119" s="300"/>
      <c r="Q119" s="301"/>
      <c r="R119" s="302"/>
      <c r="S119" s="305"/>
      <c r="T119" s="273"/>
      <c r="U119" s="302"/>
      <c r="V119" s="306"/>
      <c r="W119" s="302"/>
      <c r="X119" s="307"/>
    </row>
    <row r="120" spans="1:24" ht="15.75" customHeight="1">
      <c r="A120" s="12"/>
      <c r="B120" s="12"/>
      <c r="C120" s="294"/>
      <c r="D120" s="295"/>
      <c r="E120" s="295"/>
      <c r="F120" s="295"/>
      <c r="G120" s="296"/>
      <c r="H120" s="297"/>
      <c r="I120" s="298"/>
      <c r="J120" s="298"/>
      <c r="K120" s="299"/>
      <c r="L120" s="13"/>
      <c r="M120" s="13"/>
      <c r="N120" s="13"/>
      <c r="P120" s="300"/>
      <c r="Q120" s="301"/>
      <c r="R120" s="302"/>
      <c r="S120" s="305"/>
      <c r="T120" s="273"/>
      <c r="U120" s="302"/>
      <c r="V120" s="306"/>
      <c r="W120" s="302"/>
      <c r="X120" s="307"/>
    </row>
    <row r="121" spans="1:24" ht="15.75" customHeight="1">
      <c r="A121" s="12"/>
      <c r="B121" s="12"/>
      <c r="C121" s="294"/>
      <c r="D121" s="295"/>
      <c r="E121" s="295"/>
      <c r="F121" s="295"/>
      <c r="G121" s="296"/>
      <c r="H121" s="297"/>
      <c r="I121" s="298"/>
      <c r="J121" s="298"/>
      <c r="K121" s="299"/>
      <c r="L121" s="13"/>
      <c r="M121" s="13"/>
      <c r="N121" s="13"/>
      <c r="P121" s="300"/>
      <c r="Q121" s="301"/>
      <c r="R121" s="302"/>
      <c r="S121" s="305"/>
      <c r="T121" s="273"/>
      <c r="U121" s="302"/>
      <c r="V121" s="306"/>
      <c r="W121" s="302"/>
      <c r="X121" s="307"/>
    </row>
    <row r="122" spans="1:24" ht="15.75" customHeight="1">
      <c r="A122" s="12"/>
      <c r="B122" s="12"/>
      <c r="C122" s="294"/>
      <c r="D122" s="295"/>
      <c r="E122" s="295"/>
      <c r="F122" s="295"/>
      <c r="G122" s="296"/>
      <c r="H122" s="297"/>
      <c r="I122" s="298"/>
      <c r="J122" s="298"/>
      <c r="K122" s="299"/>
      <c r="L122" s="13"/>
      <c r="M122" s="13"/>
      <c r="N122" s="13"/>
      <c r="P122" s="300"/>
      <c r="Q122" s="301"/>
      <c r="R122" s="302"/>
      <c r="S122" s="305"/>
      <c r="T122" s="273"/>
      <c r="U122" s="302"/>
      <c r="V122" s="306"/>
      <c r="W122" s="302"/>
      <c r="X122" s="307"/>
    </row>
    <row r="123" spans="1:24" ht="15.75" customHeight="1">
      <c r="A123" s="12"/>
      <c r="B123" s="12"/>
      <c r="C123" s="294"/>
      <c r="D123" s="295"/>
      <c r="E123" s="295"/>
      <c r="F123" s="295"/>
      <c r="G123" s="296"/>
      <c r="H123" s="297"/>
      <c r="I123" s="298"/>
      <c r="J123" s="298"/>
      <c r="K123" s="299"/>
      <c r="L123" s="13"/>
      <c r="M123" s="13"/>
      <c r="N123" s="13"/>
      <c r="P123" s="300"/>
      <c r="Q123" s="301"/>
      <c r="R123" s="302"/>
      <c r="S123" s="305"/>
      <c r="T123" s="273"/>
      <c r="U123" s="302"/>
      <c r="V123" s="306"/>
      <c r="W123" s="302"/>
      <c r="X123" s="307"/>
    </row>
    <row r="124" spans="1:24" ht="15.75" customHeight="1">
      <c r="A124" s="12"/>
      <c r="B124" s="12"/>
      <c r="C124" s="294"/>
      <c r="D124" s="295"/>
      <c r="E124" s="295"/>
      <c r="F124" s="295"/>
      <c r="G124" s="296"/>
      <c r="H124" s="297"/>
      <c r="I124" s="298"/>
      <c r="J124" s="298"/>
      <c r="K124" s="299"/>
      <c r="L124" s="13"/>
      <c r="M124" s="13"/>
      <c r="N124" s="13"/>
      <c r="P124" s="300"/>
      <c r="Q124" s="301"/>
      <c r="R124" s="302"/>
      <c r="S124" s="305"/>
      <c r="T124" s="273"/>
      <c r="U124" s="302"/>
      <c r="V124" s="306"/>
      <c r="W124" s="302"/>
      <c r="X124" s="307"/>
    </row>
    <row r="125" spans="1:24" ht="15.75" customHeight="1">
      <c r="A125" s="12"/>
      <c r="B125" s="12"/>
      <c r="C125" s="294"/>
      <c r="D125" s="295"/>
      <c r="E125" s="295"/>
      <c r="F125" s="295"/>
      <c r="G125" s="296"/>
      <c r="H125" s="297"/>
      <c r="I125" s="298"/>
      <c r="J125" s="298"/>
      <c r="K125" s="299"/>
      <c r="L125" s="13"/>
      <c r="M125" s="13"/>
      <c r="N125" s="13"/>
      <c r="P125" s="300"/>
      <c r="Q125" s="301"/>
      <c r="R125" s="302"/>
      <c r="S125" s="305"/>
      <c r="T125" s="273"/>
      <c r="U125" s="302"/>
      <c r="V125" s="306"/>
      <c r="W125" s="302"/>
      <c r="X125" s="307"/>
    </row>
    <row r="126" spans="1:24" ht="15.75" customHeight="1">
      <c r="A126" s="12"/>
      <c r="B126" s="12"/>
      <c r="C126" s="294"/>
      <c r="D126" s="295"/>
      <c r="E126" s="295"/>
      <c r="F126" s="295"/>
      <c r="G126" s="296"/>
      <c r="H126" s="297"/>
      <c r="I126" s="298"/>
      <c r="J126" s="298"/>
      <c r="K126" s="299"/>
      <c r="L126" s="13"/>
      <c r="M126" s="13"/>
      <c r="N126" s="13"/>
      <c r="P126" s="300"/>
      <c r="Q126" s="301"/>
      <c r="R126" s="302"/>
      <c r="S126" s="305"/>
      <c r="T126" s="273"/>
      <c r="U126" s="302"/>
      <c r="V126" s="306"/>
      <c r="W126" s="302"/>
      <c r="X126" s="307"/>
    </row>
    <row r="127" spans="1:24" ht="15.75" customHeight="1">
      <c r="A127" s="12"/>
      <c r="B127" s="12"/>
      <c r="C127" s="294"/>
      <c r="D127" s="295"/>
      <c r="E127" s="295"/>
      <c r="F127" s="295"/>
      <c r="G127" s="296"/>
      <c r="H127" s="297"/>
      <c r="I127" s="298"/>
      <c r="J127" s="298"/>
      <c r="K127" s="299"/>
      <c r="L127" s="13"/>
      <c r="M127" s="13"/>
      <c r="N127" s="13"/>
      <c r="P127" s="300"/>
      <c r="Q127" s="301"/>
      <c r="R127" s="302"/>
      <c r="S127" s="305"/>
      <c r="T127" s="273"/>
      <c r="U127" s="302"/>
      <c r="V127" s="306"/>
      <c r="W127" s="302"/>
      <c r="X127" s="307"/>
    </row>
    <row r="128" spans="1:24" ht="15.75" customHeight="1">
      <c r="A128" s="12"/>
      <c r="B128" s="12"/>
      <c r="C128" s="294"/>
      <c r="D128" s="295"/>
      <c r="E128" s="295"/>
      <c r="F128" s="295"/>
      <c r="G128" s="296"/>
      <c r="H128" s="297"/>
      <c r="I128" s="298"/>
      <c r="J128" s="298"/>
      <c r="K128" s="299"/>
      <c r="L128" s="13"/>
      <c r="M128" s="13"/>
      <c r="N128" s="13"/>
      <c r="P128" s="300"/>
      <c r="Q128" s="301"/>
      <c r="R128" s="302"/>
      <c r="S128" s="305"/>
      <c r="T128" s="273"/>
      <c r="U128" s="302"/>
      <c r="V128" s="306"/>
      <c r="W128" s="302"/>
      <c r="X128" s="307"/>
    </row>
    <row r="129" spans="1:24" ht="15.75" customHeight="1">
      <c r="A129" s="12"/>
      <c r="B129" s="12"/>
      <c r="C129" s="294"/>
      <c r="D129" s="295"/>
      <c r="E129" s="295"/>
      <c r="F129" s="295"/>
      <c r="G129" s="296"/>
      <c r="H129" s="297"/>
      <c r="I129" s="298"/>
      <c r="J129" s="298"/>
      <c r="K129" s="299"/>
      <c r="L129" s="13"/>
      <c r="M129" s="13"/>
      <c r="N129" s="13"/>
      <c r="P129" s="300"/>
      <c r="Q129" s="301"/>
      <c r="R129" s="302"/>
      <c r="S129" s="305"/>
      <c r="T129" s="273"/>
      <c r="U129" s="302"/>
      <c r="V129" s="306"/>
      <c r="W129" s="302"/>
      <c r="X129" s="307"/>
    </row>
    <row r="130" spans="1:24" ht="15.75" customHeight="1">
      <c r="A130" s="12"/>
      <c r="B130" s="12"/>
      <c r="C130" s="294"/>
      <c r="D130" s="295"/>
      <c r="E130" s="295"/>
      <c r="F130" s="295"/>
      <c r="G130" s="296"/>
      <c r="H130" s="297"/>
      <c r="I130" s="298"/>
      <c r="J130" s="298"/>
      <c r="K130" s="299"/>
      <c r="L130" s="13"/>
      <c r="M130" s="13"/>
      <c r="N130" s="13"/>
      <c r="P130" s="300"/>
      <c r="Q130" s="301"/>
      <c r="R130" s="302"/>
      <c r="S130" s="305"/>
      <c r="T130" s="273"/>
      <c r="U130" s="302"/>
      <c r="V130" s="306"/>
      <c r="W130" s="302"/>
      <c r="X130" s="307"/>
    </row>
    <row r="131" spans="1:24" ht="15.75" customHeight="1">
      <c r="A131" s="12"/>
      <c r="B131" s="12"/>
      <c r="C131" s="294"/>
      <c r="D131" s="295"/>
      <c r="E131" s="295"/>
      <c r="F131" s="295"/>
      <c r="G131" s="296"/>
      <c r="H131" s="297"/>
      <c r="I131" s="298"/>
      <c r="J131" s="298"/>
      <c r="K131" s="299"/>
      <c r="L131" s="13"/>
      <c r="M131" s="13"/>
      <c r="N131" s="13"/>
      <c r="P131" s="300"/>
      <c r="Q131" s="301"/>
      <c r="R131" s="302"/>
      <c r="S131" s="305"/>
      <c r="T131" s="273"/>
      <c r="U131" s="302"/>
      <c r="V131" s="306"/>
      <c r="W131" s="302"/>
      <c r="X131" s="307"/>
    </row>
    <row r="132" spans="1:24" ht="15.75" customHeight="1">
      <c r="A132" s="12"/>
      <c r="B132" s="12"/>
      <c r="C132" s="294"/>
      <c r="D132" s="295"/>
      <c r="E132" s="295"/>
      <c r="F132" s="295"/>
      <c r="G132" s="296"/>
      <c r="H132" s="297"/>
      <c r="I132" s="298"/>
      <c r="J132" s="298"/>
      <c r="K132" s="299"/>
      <c r="L132" s="13"/>
      <c r="M132" s="13"/>
      <c r="N132" s="13"/>
      <c r="P132" s="300"/>
      <c r="Q132" s="301"/>
      <c r="R132" s="302"/>
      <c r="S132" s="305"/>
      <c r="T132" s="273"/>
      <c r="U132" s="302"/>
      <c r="V132" s="306"/>
      <c r="W132" s="302"/>
      <c r="X132" s="307"/>
    </row>
    <row r="133" spans="1:24" ht="15.75" customHeight="1">
      <c r="A133" s="12"/>
      <c r="B133" s="12"/>
      <c r="C133" s="294"/>
      <c r="D133" s="295"/>
      <c r="E133" s="295"/>
      <c r="F133" s="295"/>
      <c r="G133" s="296"/>
      <c r="H133" s="297"/>
      <c r="I133" s="298"/>
      <c r="J133" s="298"/>
      <c r="K133" s="299"/>
      <c r="L133" s="13"/>
      <c r="M133" s="13"/>
      <c r="N133" s="13"/>
      <c r="P133" s="300"/>
      <c r="Q133" s="301"/>
      <c r="R133" s="302"/>
      <c r="S133" s="305"/>
      <c r="T133" s="273"/>
      <c r="U133" s="302"/>
      <c r="V133" s="306"/>
      <c r="W133" s="302"/>
      <c r="X133" s="307"/>
    </row>
    <row r="134" spans="1:24" ht="15.75" customHeight="1">
      <c r="A134" s="12"/>
      <c r="B134" s="12"/>
      <c r="C134" s="294"/>
      <c r="D134" s="295"/>
      <c r="E134" s="295"/>
      <c r="F134" s="295"/>
      <c r="G134" s="296"/>
      <c r="H134" s="297"/>
      <c r="I134" s="298"/>
      <c r="J134" s="298"/>
      <c r="K134" s="299"/>
      <c r="L134" s="13"/>
      <c r="M134" s="13"/>
      <c r="N134" s="13"/>
      <c r="P134" s="300"/>
      <c r="Q134" s="301"/>
      <c r="R134" s="302"/>
      <c r="S134" s="305"/>
      <c r="T134" s="273"/>
      <c r="U134" s="302"/>
      <c r="V134" s="306"/>
      <c r="W134" s="302"/>
      <c r="X134" s="307"/>
    </row>
    <row r="135" spans="1:24" ht="15.75" customHeight="1">
      <c r="A135" s="12"/>
      <c r="B135" s="12"/>
      <c r="C135" s="294"/>
      <c r="D135" s="295"/>
      <c r="E135" s="295"/>
      <c r="F135" s="295"/>
      <c r="G135" s="296"/>
      <c r="H135" s="297"/>
      <c r="I135" s="298"/>
      <c r="J135" s="298"/>
      <c r="K135" s="299"/>
      <c r="L135" s="13"/>
      <c r="M135" s="13"/>
      <c r="N135" s="13"/>
      <c r="P135" s="300"/>
      <c r="Q135" s="301"/>
      <c r="R135" s="302"/>
      <c r="S135" s="305"/>
      <c r="T135" s="273"/>
      <c r="U135" s="302"/>
      <c r="V135" s="306"/>
      <c r="W135" s="302"/>
      <c r="X135" s="307"/>
    </row>
    <row r="136" spans="1:24" ht="15.75" customHeight="1">
      <c r="A136" s="12"/>
      <c r="B136" s="12"/>
      <c r="C136" s="294"/>
      <c r="D136" s="295"/>
      <c r="E136" s="295"/>
      <c r="F136" s="295"/>
      <c r="G136" s="296"/>
      <c r="H136" s="297"/>
      <c r="I136" s="298"/>
      <c r="J136" s="298"/>
      <c r="K136" s="299"/>
      <c r="L136" s="13"/>
      <c r="M136" s="13"/>
      <c r="N136" s="13"/>
      <c r="P136" s="300"/>
      <c r="Q136" s="301"/>
      <c r="R136" s="302"/>
      <c r="S136" s="305"/>
      <c r="T136" s="273"/>
      <c r="U136" s="302"/>
      <c r="V136" s="306"/>
      <c r="W136" s="302"/>
      <c r="X136" s="307"/>
    </row>
    <row r="137" spans="1:24" ht="15.75" customHeight="1">
      <c r="A137" s="12"/>
      <c r="B137" s="12"/>
      <c r="C137" s="294"/>
      <c r="D137" s="295"/>
      <c r="E137" s="295"/>
      <c r="F137" s="295"/>
      <c r="G137" s="296"/>
      <c r="H137" s="297"/>
      <c r="I137" s="298"/>
      <c r="J137" s="298"/>
      <c r="K137" s="299"/>
      <c r="L137" s="13"/>
      <c r="M137" s="13"/>
      <c r="N137" s="13"/>
      <c r="P137" s="300"/>
      <c r="Q137" s="301"/>
      <c r="R137" s="302"/>
      <c r="S137" s="305"/>
      <c r="T137" s="273"/>
      <c r="U137" s="302"/>
      <c r="V137" s="306"/>
      <c r="W137" s="302"/>
      <c r="X137" s="307"/>
    </row>
    <row r="138" spans="1:24" ht="15.75" customHeight="1">
      <c r="A138" s="12"/>
      <c r="B138" s="12"/>
      <c r="C138" s="294"/>
      <c r="D138" s="295"/>
      <c r="E138" s="295"/>
      <c r="F138" s="295"/>
      <c r="G138" s="296"/>
      <c r="H138" s="297"/>
      <c r="I138" s="298"/>
      <c r="J138" s="298"/>
      <c r="K138" s="299"/>
      <c r="L138" s="13"/>
      <c r="M138" s="13"/>
      <c r="N138" s="13"/>
      <c r="P138" s="300"/>
      <c r="Q138" s="301"/>
      <c r="R138" s="302"/>
      <c r="S138" s="305"/>
      <c r="T138" s="273"/>
      <c r="U138" s="302"/>
      <c r="V138" s="306"/>
      <c r="W138" s="302"/>
      <c r="X138" s="307"/>
    </row>
    <row r="139" spans="1:24" ht="15.75" customHeight="1">
      <c r="A139" s="12"/>
      <c r="B139" s="12"/>
      <c r="C139" s="294"/>
      <c r="D139" s="295"/>
      <c r="E139" s="295"/>
      <c r="F139" s="295"/>
      <c r="G139" s="296"/>
      <c r="H139" s="297"/>
      <c r="I139" s="298"/>
      <c r="J139" s="298"/>
      <c r="K139" s="299"/>
      <c r="L139" s="13"/>
      <c r="M139" s="13"/>
      <c r="N139" s="13"/>
      <c r="P139" s="300"/>
      <c r="Q139" s="301"/>
      <c r="R139" s="302"/>
      <c r="S139" s="305"/>
      <c r="T139" s="273"/>
      <c r="U139" s="302"/>
      <c r="V139" s="306"/>
      <c r="W139" s="302"/>
      <c r="X139" s="307"/>
    </row>
    <row r="140" spans="1:24" ht="15.75" customHeight="1">
      <c r="A140" s="12"/>
      <c r="B140" s="12"/>
      <c r="C140" s="294"/>
      <c r="D140" s="295"/>
      <c r="E140" s="295"/>
      <c r="F140" s="295"/>
      <c r="G140" s="296"/>
      <c r="H140" s="297"/>
      <c r="I140" s="298"/>
      <c r="J140" s="298"/>
      <c r="K140" s="299"/>
      <c r="L140" s="13"/>
      <c r="M140" s="13"/>
      <c r="N140" s="13"/>
      <c r="P140" s="300"/>
      <c r="Q140" s="301"/>
      <c r="R140" s="302"/>
      <c r="S140" s="305"/>
      <c r="T140" s="273"/>
      <c r="U140" s="302"/>
      <c r="V140" s="306"/>
      <c r="W140" s="302"/>
      <c r="X140" s="307"/>
    </row>
    <row r="141" spans="1:24" ht="15.75" customHeight="1">
      <c r="A141" s="12"/>
      <c r="B141" s="12"/>
      <c r="C141" s="294"/>
      <c r="D141" s="295"/>
      <c r="E141" s="295"/>
      <c r="F141" s="295"/>
      <c r="G141" s="296"/>
      <c r="H141" s="297"/>
      <c r="I141" s="298"/>
      <c r="J141" s="298"/>
      <c r="K141" s="299"/>
      <c r="L141" s="13"/>
      <c r="M141" s="13"/>
      <c r="N141" s="13"/>
      <c r="P141" s="300"/>
      <c r="Q141" s="301"/>
      <c r="R141" s="302"/>
      <c r="S141" s="305"/>
      <c r="T141" s="273"/>
      <c r="U141" s="302"/>
      <c r="V141" s="306"/>
      <c r="W141" s="302"/>
      <c r="X141" s="307"/>
    </row>
    <row r="142" spans="1:24" ht="15.75" customHeight="1">
      <c r="A142" s="12"/>
      <c r="B142" s="12"/>
      <c r="C142" s="294"/>
      <c r="D142" s="295"/>
      <c r="E142" s="295"/>
      <c r="F142" s="295"/>
      <c r="G142" s="296"/>
      <c r="H142" s="297"/>
      <c r="I142" s="298"/>
      <c r="J142" s="298"/>
      <c r="K142" s="299"/>
      <c r="L142" s="13"/>
      <c r="M142" s="13"/>
      <c r="N142" s="13"/>
      <c r="P142" s="300"/>
      <c r="Q142" s="301"/>
      <c r="R142" s="302"/>
      <c r="S142" s="305"/>
      <c r="T142" s="273"/>
      <c r="U142" s="302"/>
      <c r="V142" s="306"/>
      <c r="W142" s="302"/>
      <c r="X142" s="307"/>
    </row>
    <row r="143" spans="1:24" ht="15.75" customHeight="1">
      <c r="A143" s="12"/>
      <c r="B143" s="12"/>
      <c r="C143" s="294"/>
      <c r="D143" s="295"/>
      <c r="E143" s="295"/>
      <c r="F143" s="295"/>
      <c r="G143" s="296"/>
      <c r="H143" s="297"/>
      <c r="I143" s="298"/>
      <c r="J143" s="298"/>
      <c r="K143" s="299"/>
      <c r="L143" s="13"/>
      <c r="M143" s="13"/>
      <c r="N143" s="13"/>
      <c r="P143" s="300"/>
      <c r="Q143" s="301"/>
      <c r="R143" s="302"/>
      <c r="S143" s="305"/>
      <c r="T143" s="273"/>
      <c r="U143" s="302"/>
      <c r="V143" s="306"/>
      <c r="W143" s="302"/>
      <c r="X143" s="307"/>
    </row>
    <row r="144" spans="1:24" ht="15.75" customHeight="1">
      <c r="A144" s="12"/>
      <c r="B144" s="12"/>
      <c r="C144" s="294"/>
      <c r="D144" s="295"/>
      <c r="E144" s="295"/>
      <c r="F144" s="295"/>
      <c r="G144" s="296"/>
      <c r="H144" s="297"/>
      <c r="I144" s="298"/>
      <c r="J144" s="298"/>
      <c r="K144" s="299"/>
      <c r="L144" s="13"/>
      <c r="M144" s="13"/>
      <c r="N144" s="13"/>
      <c r="P144" s="300"/>
      <c r="Q144" s="301"/>
      <c r="R144" s="302"/>
      <c r="S144" s="305"/>
      <c r="T144" s="273"/>
      <c r="U144" s="302"/>
      <c r="V144" s="306"/>
      <c r="W144" s="302"/>
      <c r="X144" s="307"/>
    </row>
    <row r="145" spans="1:24" ht="15.75" customHeight="1">
      <c r="A145" s="12"/>
      <c r="B145" s="12"/>
      <c r="C145" s="294"/>
      <c r="D145" s="295"/>
      <c r="E145" s="295"/>
      <c r="F145" s="295"/>
      <c r="G145" s="296"/>
      <c r="H145" s="297"/>
      <c r="I145" s="298"/>
      <c r="J145" s="298"/>
      <c r="K145" s="299"/>
      <c r="L145" s="13"/>
      <c r="M145" s="13"/>
      <c r="N145" s="13"/>
      <c r="P145" s="300"/>
      <c r="Q145" s="301"/>
      <c r="R145" s="302"/>
      <c r="S145" s="305"/>
      <c r="T145" s="273"/>
      <c r="U145" s="302"/>
      <c r="V145" s="306"/>
      <c r="W145" s="302"/>
      <c r="X145" s="307"/>
    </row>
    <row r="146" spans="1:24" ht="15" customHeight="1">
      <c r="P146" s="303"/>
      <c r="Q146" s="304"/>
      <c r="R146" s="304"/>
      <c r="S146" s="273"/>
      <c r="T146" s="273"/>
      <c r="U146" s="304"/>
      <c r="V146" s="304"/>
      <c r="W146" s="304"/>
      <c r="X146" s="304"/>
    </row>
    <row r="147" spans="1:24" ht="15" customHeight="1">
      <c r="R147" s="273"/>
      <c r="S147" s="273"/>
      <c r="T147" s="273"/>
      <c r="U147" s="304"/>
      <c r="V147" s="304"/>
      <c r="W147" s="304"/>
      <c r="X147" s="304"/>
    </row>
    <row r="148" spans="1:24" ht="15" customHeight="1">
      <c r="R148" s="273"/>
      <c r="S148" s="273"/>
      <c r="T148" s="273"/>
      <c r="U148" s="304"/>
      <c r="V148" s="304"/>
      <c r="W148" s="304"/>
      <c r="X148" s="304"/>
    </row>
    <row r="149" spans="1:24" ht="15" customHeight="1">
      <c r="R149" s="273"/>
      <c r="S149" s="273"/>
      <c r="T149" s="273"/>
      <c r="U149" s="304"/>
      <c r="V149" s="304"/>
      <c r="W149" s="304"/>
      <c r="X149" s="304"/>
    </row>
  </sheetData>
  <autoFilter ref="A2:AH85">
    <filterColumn colId="3">
      <filters blank="1"/>
    </filterColumn>
    <filterColumn colId="4">
      <filters blank="1"/>
    </filterColumn>
    <sortState ref="A3:AH85">
      <sortCondition ref="D2:D85"/>
    </sortState>
  </autoFilter>
  <mergeCells count="6">
    <mergeCell ref="A1:C1"/>
    <mergeCell ref="D1:F1"/>
    <mergeCell ref="P1:S1"/>
    <mergeCell ref="U1:X1"/>
    <mergeCell ref="L1:N1"/>
    <mergeCell ref="I1:J1"/>
  </mergeCells>
  <phoneticPr fontId="106" type="noConversion"/>
  <conditionalFormatting sqref="J3:J25 E2 J27:J73">
    <cfRule type="containsText" dxfId="117" priority="7" stopIfTrue="1" operator="containsText" text="x">
      <formula>NOT(ISERROR(SEARCH("x", E2)))</formula>
    </cfRule>
  </conditionalFormatting>
  <conditionalFormatting sqref="F1:F73">
    <cfRule type="containsText" dxfId="116" priority="8" stopIfTrue="1" operator="containsText" text="x">
      <formula>NOT(ISERROR(SEARCH("x", F1)))</formula>
    </cfRule>
  </conditionalFormatting>
  <conditionalFormatting sqref="H3:I73 J2 I1:I2">
    <cfRule type="containsText" dxfId="115" priority="9" stopIfTrue="1" operator="containsText" text="(+)">
      <formula>NOT(ISERROR(SEARCH("(+)", H1)))</formula>
    </cfRule>
  </conditionalFormatting>
  <conditionalFormatting sqref="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cfRule type="containsText" dxfId="114" priority="10" stopIfTrue="1" operator="containsText" text="x">
      <formula>NOT(ISERROR(SEARCH("x", D1)))</formula>
    </cfRule>
  </conditionalFormatting>
  <conditionalFormatting sqref="L3:L85">
    <cfRule type="colorScale" priority="11">
      <colorScale>
        <cfvo type="min"/>
        <cfvo type="percentile" val="50"/>
        <cfvo type="max"/>
        <color rgb="FF63BE7B"/>
        <color rgb="FFFFEB84"/>
        <color rgb="FFF8696B"/>
      </colorScale>
    </cfRule>
  </conditionalFormatting>
  <conditionalFormatting sqref="M3:M85">
    <cfRule type="colorScale" priority="12">
      <colorScale>
        <cfvo type="min"/>
        <cfvo type="percentile" val="50"/>
        <cfvo type="max"/>
        <color rgb="FF63BE7B"/>
        <color rgb="FFFFEB84"/>
        <color rgb="FFF8696B"/>
      </colorScale>
    </cfRule>
  </conditionalFormatting>
  <conditionalFormatting sqref="N3:N85">
    <cfRule type="colorScale" priority="13">
      <colorScale>
        <cfvo type="min"/>
        <cfvo type="percentile" val="50"/>
        <cfvo type="max"/>
        <color rgb="FF63BE7B"/>
        <color rgb="FFFFEB84"/>
        <color rgb="FFF8696B"/>
      </colorScale>
    </cfRule>
  </conditionalFormatting>
  <conditionalFormatting sqref="H1">
    <cfRule type="containsText" dxfId="113" priority="2" operator="containsText" text="(+)">
      <formula>NOT(ISERROR(SEARCH("(+)",H1)))</formula>
    </cfRule>
  </conditionalFormatting>
  <conditionalFormatting sqref="H2">
    <cfRule type="containsText" dxfId="112" priority="1" operator="containsText" text="(+)">
      <formula>NOT(ISERROR(SEARCH("(+)",H2)))</formula>
    </cfRule>
  </conditionalFormatting>
  <pageMargins left="0.75" right="0.75" top="1" bottom="1" header="0.5" footer="0.5"/>
  <pageSetup scale="70" fitToHeight="7" orientation="portrait" verticalDpi="300"/>
  <drawing r:id="rId1"/>
  <legacy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63"/>
  <sheetViews>
    <sheetView zoomScale="125" zoomScaleNormal="125" zoomScalePageLayoutView="125" workbookViewId="0"/>
  </sheetViews>
  <sheetFormatPr baseColWidth="10" defaultColWidth="8.83203125" defaultRowHeight="12" x14ac:dyDescent="0"/>
  <cols>
    <col min="1" max="1" width="39.5" customWidth="1"/>
    <col min="2" max="21" width="3.33203125" customWidth="1"/>
    <col min="22" max="30" width="3.33203125" style="130" customWidth="1"/>
  </cols>
  <sheetData>
    <row r="1" spans="1:30" ht="53" customHeight="1">
      <c r="A1" s="289" t="s">
        <v>1010</v>
      </c>
      <c r="B1" s="290" t="s">
        <v>330</v>
      </c>
      <c r="C1" s="290" t="s">
        <v>331</v>
      </c>
      <c r="D1" s="290" t="s">
        <v>332</v>
      </c>
      <c r="E1" s="290" t="s">
        <v>333</v>
      </c>
      <c r="F1" s="290" t="s">
        <v>334</v>
      </c>
      <c r="G1" s="290" t="s">
        <v>335</v>
      </c>
      <c r="H1" s="290" t="s">
        <v>336</v>
      </c>
      <c r="I1" s="290" t="s">
        <v>337</v>
      </c>
      <c r="J1" s="290" t="s">
        <v>338</v>
      </c>
      <c r="K1" s="290" t="s">
        <v>339</v>
      </c>
      <c r="L1" s="290" t="s">
        <v>340</v>
      </c>
      <c r="M1" s="290" t="s">
        <v>341</v>
      </c>
      <c r="N1" s="290" t="s">
        <v>342</v>
      </c>
      <c r="O1" s="290" t="s">
        <v>343</v>
      </c>
      <c r="P1" s="290" t="s">
        <v>344</v>
      </c>
      <c r="Q1" s="290" t="s">
        <v>345</v>
      </c>
      <c r="R1" s="290" t="s">
        <v>346</v>
      </c>
      <c r="S1" s="290" t="s">
        <v>347</v>
      </c>
      <c r="T1" s="290" t="s">
        <v>348</v>
      </c>
      <c r="U1" s="290" t="s">
        <v>349</v>
      </c>
      <c r="V1" s="290" t="s">
        <v>350</v>
      </c>
      <c r="W1" s="290" t="s">
        <v>351</v>
      </c>
      <c r="X1" s="290" t="s">
        <v>352</v>
      </c>
      <c r="Y1" s="290" t="s">
        <v>353</v>
      </c>
      <c r="Z1" s="290" t="s">
        <v>354</v>
      </c>
      <c r="AA1" s="290" t="s">
        <v>355</v>
      </c>
      <c r="AB1" s="290" t="s">
        <v>356</v>
      </c>
      <c r="AC1" s="290" t="s">
        <v>357</v>
      </c>
      <c r="AD1" s="291" t="s">
        <v>358</v>
      </c>
    </row>
    <row r="2" spans="1:30" ht="15">
      <c r="A2" s="292" t="s">
        <v>372</v>
      </c>
      <c r="B2" s="269"/>
      <c r="C2" s="269"/>
      <c r="D2" s="269"/>
      <c r="E2" s="269"/>
      <c r="F2" s="269"/>
      <c r="G2" s="269"/>
      <c r="H2" s="269"/>
      <c r="I2" s="269" t="s">
        <v>18</v>
      </c>
      <c r="J2" s="269" t="s">
        <v>18</v>
      </c>
      <c r="K2" s="269" t="s">
        <v>18</v>
      </c>
      <c r="L2" s="269"/>
      <c r="M2" s="269"/>
      <c r="N2" s="269"/>
      <c r="O2" s="269"/>
      <c r="P2" s="269"/>
      <c r="Q2" s="269"/>
      <c r="R2" s="269"/>
      <c r="S2" s="269"/>
      <c r="T2" s="269"/>
      <c r="U2" s="269"/>
      <c r="V2" s="269"/>
      <c r="W2" s="269"/>
      <c r="X2" s="269"/>
      <c r="Y2" s="269"/>
      <c r="Z2" s="269"/>
      <c r="AA2" s="269"/>
      <c r="AB2" s="269"/>
      <c r="AC2" s="269"/>
      <c r="AD2" s="270"/>
    </row>
    <row r="3" spans="1:30" ht="15">
      <c r="A3" s="292" t="s">
        <v>373</v>
      </c>
      <c r="B3" s="269"/>
      <c r="C3" s="269"/>
      <c r="D3" s="269"/>
      <c r="E3" s="269"/>
      <c r="F3" s="269"/>
      <c r="G3" s="269"/>
      <c r="H3" s="269"/>
      <c r="I3" s="269"/>
      <c r="J3" s="269"/>
      <c r="K3" s="269" t="s">
        <v>18</v>
      </c>
      <c r="L3" s="269"/>
      <c r="M3" s="269"/>
      <c r="N3" s="269"/>
      <c r="O3" s="269"/>
      <c r="P3" s="269"/>
      <c r="Q3" s="269"/>
      <c r="R3" s="269"/>
      <c r="S3" s="269"/>
      <c r="T3" s="269"/>
      <c r="U3" s="269"/>
      <c r="V3" s="269"/>
      <c r="W3" s="269"/>
      <c r="X3" s="269"/>
      <c r="Y3" s="269"/>
      <c r="Z3" s="269"/>
      <c r="AA3" s="269"/>
      <c r="AB3" s="269"/>
      <c r="AC3" s="269"/>
      <c r="AD3" s="270"/>
    </row>
    <row r="4" spans="1:30" ht="15">
      <c r="A4" s="292" t="s">
        <v>374</v>
      </c>
      <c r="B4" s="269"/>
      <c r="C4" s="269"/>
      <c r="D4" s="269"/>
      <c r="E4" s="269"/>
      <c r="F4" s="269" t="s">
        <v>18</v>
      </c>
      <c r="G4" s="269"/>
      <c r="H4" s="269"/>
      <c r="I4" s="269" t="s">
        <v>18</v>
      </c>
      <c r="J4" s="269" t="s">
        <v>18</v>
      </c>
      <c r="K4" s="269"/>
      <c r="L4" s="269"/>
      <c r="M4" s="269"/>
      <c r="N4" s="269"/>
      <c r="O4" s="269"/>
      <c r="P4" s="269"/>
      <c r="Q4" s="269"/>
      <c r="R4" s="269"/>
      <c r="S4" s="269"/>
      <c r="T4" s="269"/>
      <c r="U4" s="269"/>
      <c r="V4" s="269"/>
      <c r="W4" s="269"/>
      <c r="X4" s="269"/>
      <c r="Y4" s="269"/>
      <c r="Z4" s="269"/>
      <c r="AA4" s="269"/>
      <c r="AB4" s="269"/>
      <c r="AC4" s="269"/>
      <c r="AD4" s="270"/>
    </row>
    <row r="5" spans="1:30" ht="30">
      <c r="A5" s="292" t="s">
        <v>375</v>
      </c>
      <c r="B5" s="269"/>
      <c r="C5" s="269"/>
      <c r="D5" s="269"/>
      <c r="E5" s="269" t="s">
        <v>18</v>
      </c>
      <c r="F5" s="269"/>
      <c r="G5" s="269"/>
      <c r="H5" s="269"/>
      <c r="I5" s="269"/>
      <c r="J5" s="269"/>
      <c r="K5" s="269"/>
      <c r="L5" s="269" t="s">
        <v>18</v>
      </c>
      <c r="M5" s="269"/>
      <c r="N5" s="269"/>
      <c r="O5" s="269"/>
      <c r="P5" s="269"/>
      <c r="Q5" s="269"/>
      <c r="R5" s="269"/>
      <c r="S5" s="269"/>
      <c r="T5" s="269"/>
      <c r="U5" s="269"/>
      <c r="V5" s="269"/>
      <c r="W5" s="269"/>
      <c r="X5" s="269"/>
      <c r="Y5" s="269"/>
      <c r="Z5" s="269"/>
      <c r="AA5" s="269"/>
      <c r="AB5" s="269"/>
      <c r="AC5" s="269"/>
      <c r="AD5" s="270"/>
    </row>
    <row r="6" spans="1:30" ht="30">
      <c r="A6" s="292" t="s">
        <v>376</v>
      </c>
      <c r="B6" s="269"/>
      <c r="C6" s="269"/>
      <c r="D6" s="269"/>
      <c r="E6" s="269"/>
      <c r="F6" s="269"/>
      <c r="G6" s="269" t="s">
        <v>18</v>
      </c>
      <c r="H6" s="269"/>
      <c r="I6" s="269"/>
      <c r="J6" s="269"/>
      <c r="K6" s="269"/>
      <c r="L6" s="269"/>
      <c r="M6" s="269"/>
      <c r="N6" s="269"/>
      <c r="O6" s="269"/>
      <c r="P6" s="269"/>
      <c r="Q6" s="269"/>
      <c r="R6" s="269"/>
      <c r="S6" s="269"/>
      <c r="T6" s="269"/>
      <c r="U6" s="269"/>
      <c r="V6" s="269"/>
      <c r="W6" s="269"/>
      <c r="X6" s="269"/>
      <c r="Y6" s="269"/>
      <c r="Z6" s="269"/>
      <c r="AA6" s="269"/>
      <c r="AB6" s="269"/>
      <c r="AC6" s="269"/>
      <c r="AD6" s="270"/>
    </row>
    <row r="7" spans="1:30" ht="15">
      <c r="A7" s="292" t="s">
        <v>377</v>
      </c>
      <c r="B7" s="269"/>
      <c r="C7" s="269"/>
      <c r="D7" s="269"/>
      <c r="E7" s="269"/>
      <c r="F7" s="269"/>
      <c r="G7" s="269" t="s">
        <v>18</v>
      </c>
      <c r="H7" s="269"/>
      <c r="I7" s="269"/>
      <c r="J7" s="269"/>
      <c r="K7" s="269"/>
      <c r="L7" s="269"/>
      <c r="M7" s="269"/>
      <c r="N7" s="269"/>
      <c r="O7" s="269"/>
      <c r="P7" s="269"/>
      <c r="Q7" s="269"/>
      <c r="R7" s="269"/>
      <c r="S7" s="269"/>
      <c r="T7" s="269"/>
      <c r="U7" s="269"/>
      <c r="V7" s="269"/>
      <c r="W7" s="269"/>
      <c r="X7" s="269"/>
      <c r="Y7" s="269"/>
      <c r="Z7" s="269"/>
      <c r="AA7" s="269"/>
      <c r="AB7" s="269"/>
      <c r="AC7" s="269"/>
      <c r="AD7" s="270"/>
    </row>
    <row r="8" spans="1:30" ht="15">
      <c r="A8" s="292" t="s">
        <v>378</v>
      </c>
      <c r="B8" s="269"/>
      <c r="C8" s="269" t="s">
        <v>18</v>
      </c>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70"/>
    </row>
    <row r="9" spans="1:30" ht="15">
      <c r="A9" s="292" t="s">
        <v>379</v>
      </c>
      <c r="B9" s="269"/>
      <c r="C9" s="269"/>
      <c r="D9" s="269" t="s">
        <v>18</v>
      </c>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70"/>
    </row>
    <row r="10" spans="1:30" ht="15">
      <c r="A10" s="292" t="s">
        <v>380</v>
      </c>
      <c r="B10" s="269"/>
      <c r="C10" s="269"/>
      <c r="D10" s="269" t="s">
        <v>18</v>
      </c>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70"/>
    </row>
    <row r="11" spans="1:30" ht="15">
      <c r="A11" s="292" t="s">
        <v>381</v>
      </c>
      <c r="B11" s="269"/>
      <c r="C11" s="269"/>
      <c r="D11" s="269" t="s">
        <v>18</v>
      </c>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70"/>
    </row>
    <row r="12" spans="1:30" ht="15">
      <c r="A12" s="292" t="s">
        <v>382</v>
      </c>
      <c r="B12" s="269" t="s">
        <v>18</v>
      </c>
      <c r="C12" s="269" t="s">
        <v>18</v>
      </c>
      <c r="D12" s="269" t="s">
        <v>18</v>
      </c>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70"/>
    </row>
    <row r="13" spans="1:30" ht="15">
      <c r="A13" s="292" t="s">
        <v>383</v>
      </c>
      <c r="B13" s="269"/>
      <c r="C13" s="269" t="s">
        <v>18</v>
      </c>
      <c r="D13" s="269" t="s">
        <v>18</v>
      </c>
      <c r="E13" s="269"/>
      <c r="F13" s="269"/>
      <c r="G13" s="269"/>
      <c r="H13" s="269"/>
      <c r="I13" s="269"/>
      <c r="J13" s="269"/>
      <c r="K13" s="269"/>
      <c r="L13" s="269"/>
      <c r="M13" s="269"/>
      <c r="N13" s="269"/>
      <c r="O13" s="269"/>
      <c r="P13" s="269"/>
      <c r="Q13" s="269"/>
      <c r="R13" s="269"/>
      <c r="S13" s="269"/>
      <c r="T13" s="269"/>
      <c r="U13" s="269"/>
      <c r="V13" s="269"/>
      <c r="W13" s="269"/>
      <c r="X13" s="269"/>
      <c r="Y13" s="269" t="s">
        <v>18</v>
      </c>
      <c r="Z13" s="269"/>
      <c r="AA13" s="269"/>
      <c r="AB13" s="269"/>
      <c r="AC13" s="269"/>
      <c r="AD13" s="270"/>
    </row>
    <row r="14" spans="1:30" ht="15">
      <c r="A14" s="292" t="s">
        <v>384</v>
      </c>
      <c r="B14" s="269"/>
      <c r="C14" s="269" t="s">
        <v>18</v>
      </c>
      <c r="D14" s="269" t="s">
        <v>18</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70"/>
    </row>
    <row r="15" spans="1:30" ht="15">
      <c r="A15" s="292" t="s">
        <v>385</v>
      </c>
      <c r="B15" s="269"/>
      <c r="C15" s="269"/>
      <c r="D15" s="269" t="s">
        <v>18</v>
      </c>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70"/>
    </row>
    <row r="16" spans="1:30" ht="15">
      <c r="A16" s="292" t="s">
        <v>386</v>
      </c>
      <c r="B16" s="269"/>
      <c r="C16" s="269"/>
      <c r="D16" s="269" t="s">
        <v>18</v>
      </c>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70"/>
    </row>
    <row r="17" spans="1:30" ht="15">
      <c r="A17" s="292" t="s">
        <v>387</v>
      </c>
      <c r="B17" s="269"/>
      <c r="C17" s="269" t="s">
        <v>18</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70"/>
    </row>
    <row r="18" spans="1:30" ht="15">
      <c r="A18" s="292" t="s">
        <v>388</v>
      </c>
      <c r="B18" s="269"/>
      <c r="C18" s="269"/>
      <c r="D18" s="269" t="s">
        <v>18</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70"/>
    </row>
    <row r="19" spans="1:30" ht="15">
      <c r="A19" s="292" t="s">
        <v>389</v>
      </c>
      <c r="B19" s="269"/>
      <c r="C19" s="269"/>
      <c r="D19" s="269" t="s">
        <v>18</v>
      </c>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70"/>
    </row>
    <row r="20" spans="1:30" ht="15">
      <c r="A20" s="292" t="s">
        <v>390</v>
      </c>
      <c r="B20" s="269"/>
      <c r="C20" s="269"/>
      <c r="D20" s="269" t="s">
        <v>18</v>
      </c>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70"/>
    </row>
    <row r="21" spans="1:30" ht="15">
      <c r="A21" s="292" t="s">
        <v>391</v>
      </c>
      <c r="B21" s="269" t="s">
        <v>18</v>
      </c>
      <c r="C21" s="269" t="s">
        <v>18</v>
      </c>
      <c r="D21" s="269" t="s">
        <v>18</v>
      </c>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70"/>
    </row>
    <row r="22" spans="1:30" ht="15">
      <c r="A22" s="292" t="s">
        <v>392</v>
      </c>
      <c r="B22" s="269"/>
      <c r="C22" s="269" t="s">
        <v>18</v>
      </c>
      <c r="D22" s="269" t="s">
        <v>18</v>
      </c>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70"/>
    </row>
    <row r="23" spans="1:30" ht="15">
      <c r="A23" s="292" t="s">
        <v>393</v>
      </c>
      <c r="B23" s="269"/>
      <c r="C23" s="269"/>
      <c r="D23" s="269" t="s">
        <v>18</v>
      </c>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70"/>
    </row>
    <row r="24" spans="1:30" ht="15">
      <c r="A24" s="292" t="s">
        <v>394</v>
      </c>
      <c r="B24" s="269"/>
      <c r="C24" s="269" t="s">
        <v>18</v>
      </c>
      <c r="D24" s="269" t="s">
        <v>18</v>
      </c>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70"/>
    </row>
    <row r="25" spans="1:30" ht="15">
      <c r="A25" s="292" t="s">
        <v>395</v>
      </c>
      <c r="B25" s="269"/>
      <c r="C25" s="269" t="s">
        <v>18</v>
      </c>
      <c r="D25" s="269" t="s">
        <v>18</v>
      </c>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70"/>
    </row>
    <row r="26" spans="1:30" ht="15">
      <c r="A26" s="292" t="s">
        <v>396</v>
      </c>
      <c r="B26" s="269"/>
      <c r="C26" s="269"/>
      <c r="D26" s="269" t="s">
        <v>18</v>
      </c>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70"/>
    </row>
    <row r="27" spans="1:30" ht="15">
      <c r="A27" s="292" t="s">
        <v>397</v>
      </c>
      <c r="B27" s="269"/>
      <c r="C27" s="269"/>
      <c r="D27" s="269" t="s">
        <v>18</v>
      </c>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70"/>
    </row>
    <row r="28" spans="1:30" ht="15">
      <c r="A28" s="292" t="s">
        <v>398</v>
      </c>
      <c r="B28" s="269"/>
      <c r="C28" s="269"/>
      <c r="D28" s="269" t="s">
        <v>18</v>
      </c>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70"/>
    </row>
    <row r="29" spans="1:30" ht="15">
      <c r="A29" s="292" t="s">
        <v>399</v>
      </c>
      <c r="B29" s="269"/>
      <c r="C29" s="269"/>
      <c r="D29" s="269" t="s">
        <v>18</v>
      </c>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70"/>
    </row>
    <row r="30" spans="1:30" ht="15">
      <c r="A30" s="292" t="s">
        <v>400</v>
      </c>
      <c r="B30" s="269"/>
      <c r="C30" s="269"/>
      <c r="D30" s="269" t="s">
        <v>18</v>
      </c>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70"/>
    </row>
    <row r="31" spans="1:30" ht="15">
      <c r="A31" s="292" t="s">
        <v>401</v>
      </c>
      <c r="B31" s="269"/>
      <c r="C31" s="269"/>
      <c r="D31" s="269"/>
      <c r="E31" s="269"/>
      <c r="F31" s="269"/>
      <c r="G31" s="269"/>
      <c r="H31" s="269"/>
      <c r="I31" s="269"/>
      <c r="J31" s="269"/>
      <c r="K31" s="269"/>
      <c r="L31" s="269"/>
      <c r="M31" s="269"/>
      <c r="N31" s="269" t="s">
        <v>18</v>
      </c>
      <c r="O31" s="269"/>
      <c r="P31" s="269"/>
      <c r="Q31" s="269"/>
      <c r="R31" s="269"/>
      <c r="S31" s="269"/>
      <c r="T31" s="269"/>
      <c r="U31" s="269"/>
      <c r="V31" s="269"/>
      <c r="W31" s="269"/>
      <c r="X31" s="269"/>
      <c r="Y31" s="269"/>
      <c r="Z31" s="269"/>
      <c r="AA31" s="269"/>
      <c r="AB31" s="269"/>
      <c r="AC31" s="269"/>
      <c r="AD31" s="270"/>
    </row>
    <row r="32" spans="1:30" ht="15">
      <c r="A32" s="292" t="s">
        <v>402</v>
      </c>
      <c r="B32" s="269"/>
      <c r="C32" s="269"/>
      <c r="D32" s="269"/>
      <c r="E32" s="269"/>
      <c r="F32" s="269"/>
      <c r="G32" s="269"/>
      <c r="H32" s="269" t="s">
        <v>18</v>
      </c>
      <c r="I32" s="269"/>
      <c r="J32" s="269"/>
      <c r="K32" s="269"/>
      <c r="L32" s="269"/>
      <c r="M32" s="269"/>
      <c r="N32" s="269"/>
      <c r="O32" s="269"/>
      <c r="P32" s="269"/>
      <c r="Q32" s="269"/>
      <c r="R32" s="269"/>
      <c r="S32" s="269"/>
      <c r="T32" s="269"/>
      <c r="U32" s="269"/>
      <c r="V32" s="269"/>
      <c r="W32" s="269"/>
      <c r="X32" s="269"/>
      <c r="Y32" s="269"/>
      <c r="Z32" s="269"/>
      <c r="AA32" s="269"/>
      <c r="AB32" s="269"/>
      <c r="AC32" s="269"/>
      <c r="AD32" s="270"/>
    </row>
    <row r="33" spans="1:30" ht="15">
      <c r="A33" s="292" t="s">
        <v>403</v>
      </c>
      <c r="B33" s="269"/>
      <c r="C33" s="269"/>
      <c r="D33" s="269"/>
      <c r="E33" s="269"/>
      <c r="F33" s="269"/>
      <c r="G33" s="269"/>
      <c r="H33" s="269"/>
      <c r="I33" s="269"/>
      <c r="J33" s="269"/>
      <c r="K33" s="269"/>
      <c r="L33" s="269"/>
      <c r="M33" s="269" t="s">
        <v>18</v>
      </c>
      <c r="N33" s="269" t="s">
        <v>18</v>
      </c>
      <c r="O33" s="269" t="s">
        <v>18</v>
      </c>
      <c r="P33" s="269" t="s">
        <v>18</v>
      </c>
      <c r="Q33" s="269" t="s">
        <v>18</v>
      </c>
      <c r="R33" s="269" t="s">
        <v>18</v>
      </c>
      <c r="S33" s="269" t="s">
        <v>18</v>
      </c>
      <c r="T33" s="269" t="s">
        <v>18</v>
      </c>
      <c r="U33" s="269" t="s">
        <v>18</v>
      </c>
      <c r="V33" s="269"/>
      <c r="W33" s="269"/>
      <c r="X33" s="269"/>
      <c r="Y33" s="269"/>
      <c r="Z33" s="269"/>
      <c r="AA33" s="269"/>
      <c r="AB33" s="269"/>
      <c r="AC33" s="269"/>
      <c r="AD33" s="270"/>
    </row>
    <row r="34" spans="1:30" ht="15">
      <c r="A34" s="292" t="s">
        <v>404</v>
      </c>
      <c r="B34" s="269"/>
      <c r="C34" s="269"/>
      <c r="D34" s="269"/>
      <c r="E34" s="269"/>
      <c r="F34" s="269"/>
      <c r="G34" s="269"/>
      <c r="H34" s="269" t="s">
        <v>18</v>
      </c>
      <c r="I34" s="269"/>
      <c r="J34" s="269"/>
      <c r="K34" s="269"/>
      <c r="L34" s="269"/>
      <c r="M34" s="269"/>
      <c r="N34" s="269"/>
      <c r="O34" s="269"/>
      <c r="P34" s="269"/>
      <c r="Q34" s="269"/>
      <c r="R34" s="269"/>
      <c r="S34" s="269"/>
      <c r="T34" s="269"/>
      <c r="U34" s="269"/>
      <c r="V34" s="269"/>
      <c r="W34" s="269"/>
      <c r="X34" s="269"/>
      <c r="Y34" s="269"/>
      <c r="Z34" s="269"/>
      <c r="AA34" s="269"/>
      <c r="AB34" s="269"/>
      <c r="AC34" s="269"/>
      <c r="AD34" s="270"/>
    </row>
    <row r="35" spans="1:30" ht="30">
      <c r="A35" s="292" t="s">
        <v>405</v>
      </c>
      <c r="B35" s="269"/>
      <c r="C35" s="269"/>
      <c r="D35" s="269"/>
      <c r="E35" s="269"/>
      <c r="F35" s="269"/>
      <c r="G35" s="269"/>
      <c r="H35" s="269"/>
      <c r="I35" s="269"/>
      <c r="J35" s="269"/>
      <c r="K35" s="269"/>
      <c r="L35" s="269"/>
      <c r="M35" s="269" t="s">
        <v>18</v>
      </c>
      <c r="N35" s="269" t="s">
        <v>18</v>
      </c>
      <c r="O35" s="269" t="s">
        <v>18</v>
      </c>
      <c r="P35" s="269" t="s">
        <v>18</v>
      </c>
      <c r="Q35" s="269" t="s">
        <v>18</v>
      </c>
      <c r="R35" s="269" t="s">
        <v>18</v>
      </c>
      <c r="S35" s="269" t="s">
        <v>18</v>
      </c>
      <c r="T35" s="269" t="s">
        <v>18</v>
      </c>
      <c r="U35" s="269" t="s">
        <v>18</v>
      </c>
      <c r="V35" s="269"/>
      <c r="W35" s="269"/>
      <c r="X35" s="269"/>
      <c r="Y35" s="269"/>
      <c r="Z35" s="269"/>
      <c r="AA35" s="269"/>
      <c r="AB35" s="269"/>
      <c r="AC35" s="269"/>
      <c r="AD35" s="270"/>
    </row>
    <row r="36" spans="1:30" ht="15">
      <c r="A36" s="292" t="s">
        <v>406</v>
      </c>
      <c r="B36" s="269"/>
      <c r="C36" s="269"/>
      <c r="D36" s="269"/>
      <c r="E36" s="269"/>
      <c r="F36" s="269"/>
      <c r="G36" s="269"/>
      <c r="H36" s="269"/>
      <c r="I36" s="269"/>
      <c r="J36" s="269"/>
      <c r="K36" s="269"/>
      <c r="L36" s="269"/>
      <c r="M36" s="269" t="s">
        <v>18</v>
      </c>
      <c r="N36" s="269" t="s">
        <v>18</v>
      </c>
      <c r="O36" s="269" t="s">
        <v>18</v>
      </c>
      <c r="P36" s="269" t="s">
        <v>18</v>
      </c>
      <c r="Q36" s="269" t="s">
        <v>18</v>
      </c>
      <c r="R36" s="269" t="s">
        <v>18</v>
      </c>
      <c r="S36" s="269" t="s">
        <v>18</v>
      </c>
      <c r="T36" s="269" t="s">
        <v>18</v>
      </c>
      <c r="U36" s="269" t="s">
        <v>18</v>
      </c>
      <c r="V36" s="269" t="s">
        <v>18</v>
      </c>
      <c r="W36" s="269" t="s">
        <v>18</v>
      </c>
      <c r="X36" s="269" t="s">
        <v>18</v>
      </c>
      <c r="Y36" s="269" t="s">
        <v>18</v>
      </c>
      <c r="Z36" s="269"/>
      <c r="AA36" s="269"/>
      <c r="AB36" s="269"/>
      <c r="AC36" s="269"/>
      <c r="AD36" s="270"/>
    </row>
    <row r="37" spans="1:30" ht="15">
      <c r="A37" s="292" t="s">
        <v>407</v>
      </c>
      <c r="B37" s="269"/>
      <c r="C37" s="269"/>
      <c r="D37" s="269"/>
      <c r="E37" s="269"/>
      <c r="F37" s="269"/>
      <c r="G37" s="269"/>
      <c r="H37" s="269"/>
      <c r="I37" s="269"/>
      <c r="J37" s="269"/>
      <c r="K37" s="269"/>
      <c r="L37" s="269"/>
      <c r="M37" s="269"/>
      <c r="N37" s="269"/>
      <c r="O37" s="269"/>
      <c r="P37" s="269"/>
      <c r="Q37" s="269" t="s">
        <v>18</v>
      </c>
      <c r="R37" s="269"/>
      <c r="S37" s="269"/>
      <c r="T37" s="269"/>
      <c r="U37" s="269"/>
      <c r="V37" s="269"/>
      <c r="W37" s="269"/>
      <c r="X37" s="269"/>
      <c r="Y37" s="269"/>
      <c r="Z37" s="269"/>
      <c r="AA37" s="269"/>
      <c r="AB37" s="269"/>
      <c r="AC37" s="269"/>
      <c r="AD37" s="270"/>
    </row>
    <row r="38" spans="1:30" ht="30">
      <c r="A38" s="292" t="s">
        <v>408</v>
      </c>
      <c r="B38" s="269"/>
      <c r="C38" s="269"/>
      <c r="D38" s="269"/>
      <c r="E38" s="269"/>
      <c r="F38" s="269"/>
      <c r="G38" s="269"/>
      <c r="H38" s="269"/>
      <c r="I38" s="269"/>
      <c r="J38" s="269"/>
      <c r="K38" s="269"/>
      <c r="L38" s="269"/>
      <c r="M38" s="269"/>
      <c r="N38" s="269"/>
      <c r="O38" s="269"/>
      <c r="P38" s="269"/>
      <c r="Q38" s="269"/>
      <c r="R38" s="269" t="s">
        <v>18</v>
      </c>
      <c r="S38" s="269" t="s">
        <v>18</v>
      </c>
      <c r="T38" s="269"/>
      <c r="U38" s="269"/>
      <c r="V38" s="269"/>
      <c r="W38" s="269"/>
      <c r="X38" s="269"/>
      <c r="Y38" s="269"/>
      <c r="Z38" s="269"/>
      <c r="AA38" s="269"/>
      <c r="AB38" s="269"/>
      <c r="AC38" s="269"/>
      <c r="AD38" s="270"/>
    </row>
    <row r="39" spans="1:30" ht="15">
      <c r="A39" s="292" t="s">
        <v>409</v>
      </c>
      <c r="B39" s="269"/>
      <c r="C39" s="269"/>
      <c r="D39" s="269"/>
      <c r="E39" s="269"/>
      <c r="F39" s="269"/>
      <c r="G39" s="269"/>
      <c r="H39" s="269"/>
      <c r="I39" s="269"/>
      <c r="J39" s="269"/>
      <c r="K39" s="269"/>
      <c r="L39" s="269"/>
      <c r="M39" s="269"/>
      <c r="N39" s="269"/>
      <c r="O39" s="269"/>
      <c r="P39" s="269"/>
      <c r="Q39" s="269"/>
      <c r="R39" s="269"/>
      <c r="S39" s="269" t="s">
        <v>18</v>
      </c>
      <c r="T39" s="269"/>
      <c r="U39" s="269"/>
      <c r="V39" s="269"/>
      <c r="W39" s="269"/>
      <c r="X39" s="269"/>
      <c r="Y39" s="269"/>
      <c r="Z39" s="269"/>
      <c r="AA39" s="269"/>
      <c r="AB39" s="269"/>
      <c r="AC39" s="269"/>
      <c r="AD39" s="270"/>
    </row>
    <row r="40" spans="1:30" ht="30">
      <c r="A40" s="292" t="s">
        <v>410</v>
      </c>
      <c r="B40" s="269"/>
      <c r="C40" s="269"/>
      <c r="D40" s="269"/>
      <c r="E40" s="269"/>
      <c r="F40" s="269"/>
      <c r="G40" s="269"/>
      <c r="H40" s="269"/>
      <c r="I40" s="269"/>
      <c r="J40" s="269"/>
      <c r="K40" s="269"/>
      <c r="L40" s="269"/>
      <c r="M40" s="269"/>
      <c r="N40" s="269"/>
      <c r="O40" s="269"/>
      <c r="P40" s="269"/>
      <c r="Q40" s="269"/>
      <c r="R40" s="269"/>
      <c r="S40" s="269"/>
      <c r="T40" s="269" t="s">
        <v>18</v>
      </c>
      <c r="U40" s="269"/>
      <c r="V40" s="269"/>
      <c r="W40" s="269"/>
      <c r="X40" s="269"/>
      <c r="Y40" s="269"/>
      <c r="Z40" s="269"/>
      <c r="AA40" s="269"/>
      <c r="AB40" s="269"/>
      <c r="AC40" s="269"/>
      <c r="AD40" s="270"/>
    </row>
    <row r="41" spans="1:30" ht="30">
      <c r="A41" s="292" t="s">
        <v>411</v>
      </c>
      <c r="B41" s="269"/>
      <c r="C41" s="269"/>
      <c r="D41" s="269"/>
      <c r="E41" s="269"/>
      <c r="F41" s="269"/>
      <c r="G41" s="269"/>
      <c r="H41" s="269"/>
      <c r="I41" s="269"/>
      <c r="J41" s="269"/>
      <c r="K41" s="269"/>
      <c r="L41" s="269"/>
      <c r="M41" s="269"/>
      <c r="N41" s="269"/>
      <c r="O41" s="269"/>
      <c r="P41" s="269"/>
      <c r="Q41" s="269"/>
      <c r="R41" s="269"/>
      <c r="S41" s="269"/>
      <c r="T41" s="269"/>
      <c r="U41" s="269" t="s">
        <v>18</v>
      </c>
      <c r="V41" s="269"/>
      <c r="W41" s="269"/>
      <c r="X41" s="269"/>
      <c r="Y41" s="269"/>
      <c r="Z41" s="269"/>
      <c r="AA41" s="269"/>
      <c r="AB41" s="269"/>
      <c r="AC41" s="269"/>
      <c r="AD41" s="270"/>
    </row>
    <row r="42" spans="1:30" ht="15">
      <c r="A42" s="292" t="s">
        <v>412</v>
      </c>
      <c r="B42" s="269"/>
      <c r="C42" s="269"/>
      <c r="D42" s="269"/>
      <c r="E42" s="269"/>
      <c r="F42" s="269"/>
      <c r="G42" s="269"/>
      <c r="H42" s="269"/>
      <c r="I42" s="269"/>
      <c r="J42" s="269"/>
      <c r="K42" s="269"/>
      <c r="L42" s="269" t="s">
        <v>18</v>
      </c>
      <c r="M42" s="269"/>
      <c r="N42" s="269"/>
      <c r="O42" s="269"/>
      <c r="P42" s="269"/>
      <c r="Q42" s="269"/>
      <c r="R42" s="269"/>
      <c r="S42" s="269"/>
      <c r="T42" s="269"/>
      <c r="U42" s="269"/>
      <c r="V42" s="269"/>
      <c r="W42" s="269"/>
      <c r="X42" s="269"/>
      <c r="Y42" s="269"/>
      <c r="Z42" s="269"/>
      <c r="AA42" s="269"/>
      <c r="AB42" s="269"/>
      <c r="AC42" s="269"/>
      <c r="AD42" s="270"/>
    </row>
    <row r="43" spans="1:30" ht="30">
      <c r="A43" s="292" t="s">
        <v>413</v>
      </c>
      <c r="B43" s="269"/>
      <c r="C43" s="269"/>
      <c r="D43" s="269"/>
      <c r="E43" s="269"/>
      <c r="F43" s="269"/>
      <c r="G43" s="269"/>
      <c r="H43" s="269"/>
      <c r="I43" s="269"/>
      <c r="J43" s="269"/>
      <c r="K43" s="269"/>
      <c r="L43" s="269"/>
      <c r="M43" s="269"/>
      <c r="N43" s="269"/>
      <c r="O43" s="269"/>
      <c r="P43" s="269"/>
      <c r="Q43" s="269"/>
      <c r="R43" s="269"/>
      <c r="S43" s="269"/>
      <c r="T43" s="269"/>
      <c r="U43" s="269"/>
      <c r="V43" s="269"/>
      <c r="W43" s="269" t="s">
        <v>18</v>
      </c>
      <c r="X43" s="269"/>
      <c r="Y43" s="269"/>
      <c r="Z43" s="269"/>
      <c r="AA43" s="269"/>
      <c r="AB43" s="269"/>
      <c r="AC43" s="269"/>
      <c r="AD43" s="270"/>
    </row>
    <row r="44" spans="1:30" ht="15">
      <c r="A44" s="292" t="s">
        <v>414</v>
      </c>
      <c r="B44" s="269"/>
      <c r="C44" s="269"/>
      <c r="D44" s="269"/>
      <c r="E44" s="269"/>
      <c r="F44" s="269"/>
      <c r="G44" s="269"/>
      <c r="H44" s="269"/>
      <c r="I44" s="269"/>
      <c r="J44" s="269"/>
      <c r="K44" s="269"/>
      <c r="L44" s="269"/>
      <c r="M44" s="269"/>
      <c r="N44" s="269"/>
      <c r="O44" s="269"/>
      <c r="P44" s="269"/>
      <c r="Q44" s="269"/>
      <c r="R44" s="269"/>
      <c r="S44" s="269"/>
      <c r="T44" s="269"/>
      <c r="U44" s="269"/>
      <c r="V44" s="269"/>
      <c r="W44" s="269" t="s">
        <v>18</v>
      </c>
      <c r="X44" s="269"/>
      <c r="Y44" s="269"/>
      <c r="Z44" s="269"/>
      <c r="AA44" s="269"/>
      <c r="AB44" s="269"/>
      <c r="AC44" s="269"/>
      <c r="AD44" s="270"/>
    </row>
    <row r="45" spans="1:30" ht="30">
      <c r="A45" s="292" t="s">
        <v>415</v>
      </c>
      <c r="B45" s="269"/>
      <c r="C45" s="269"/>
      <c r="D45" s="269"/>
      <c r="E45" s="269"/>
      <c r="F45" s="269"/>
      <c r="G45" s="269"/>
      <c r="H45" s="269"/>
      <c r="I45" s="269"/>
      <c r="J45" s="269"/>
      <c r="K45" s="269"/>
      <c r="L45" s="269"/>
      <c r="M45" s="269"/>
      <c r="N45" s="269"/>
      <c r="O45" s="269"/>
      <c r="P45" s="269"/>
      <c r="Q45" s="269"/>
      <c r="R45" s="269"/>
      <c r="S45" s="269"/>
      <c r="T45" s="269"/>
      <c r="U45" s="269"/>
      <c r="V45" s="269"/>
      <c r="W45" s="269" t="s">
        <v>18</v>
      </c>
      <c r="X45" s="269"/>
      <c r="Y45" s="269"/>
      <c r="Z45" s="269"/>
      <c r="AA45" s="269"/>
      <c r="AB45" s="269"/>
      <c r="AC45" s="269"/>
      <c r="AD45" s="270"/>
    </row>
    <row r="46" spans="1:30" ht="30">
      <c r="A46" s="292" t="s">
        <v>416</v>
      </c>
      <c r="B46" s="269"/>
      <c r="C46" s="269"/>
      <c r="D46" s="269"/>
      <c r="E46" s="269"/>
      <c r="F46" s="269"/>
      <c r="G46" s="269"/>
      <c r="H46" s="269"/>
      <c r="I46" s="269"/>
      <c r="J46" s="269"/>
      <c r="K46" s="269"/>
      <c r="L46" s="269"/>
      <c r="M46" s="269"/>
      <c r="N46" s="269"/>
      <c r="O46" s="269"/>
      <c r="P46" s="269"/>
      <c r="Q46" s="269"/>
      <c r="R46" s="269"/>
      <c r="S46" s="269"/>
      <c r="T46" s="269"/>
      <c r="U46" s="269"/>
      <c r="V46" s="269"/>
      <c r="W46" s="269" t="s">
        <v>18</v>
      </c>
      <c r="X46" s="269"/>
      <c r="Y46" s="269"/>
      <c r="Z46" s="269"/>
      <c r="AA46" s="269"/>
      <c r="AB46" s="269"/>
      <c r="AC46" s="269"/>
      <c r="AD46" s="270"/>
    </row>
    <row r="47" spans="1:30" ht="30">
      <c r="A47" s="293" t="s">
        <v>366</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t="s">
        <v>18</v>
      </c>
      <c r="AA47" s="269"/>
      <c r="AB47" s="269"/>
      <c r="AC47" s="269"/>
      <c r="AD47" s="270"/>
    </row>
    <row r="48" spans="1:30" ht="15">
      <c r="A48" s="293" t="s">
        <v>367</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t="s">
        <v>18</v>
      </c>
      <c r="AA48" s="269" t="s">
        <v>18</v>
      </c>
      <c r="AB48" s="269" t="s">
        <v>18</v>
      </c>
      <c r="AC48" s="269" t="s">
        <v>18</v>
      </c>
      <c r="AD48" s="270" t="s">
        <v>18</v>
      </c>
    </row>
    <row r="49" spans="1:30" ht="15">
      <c r="A49" s="293" t="s">
        <v>368</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t="s">
        <v>18</v>
      </c>
      <c r="AA49" s="269" t="s">
        <v>18</v>
      </c>
      <c r="AB49" s="269" t="s">
        <v>18</v>
      </c>
      <c r="AC49" s="269" t="s">
        <v>18</v>
      </c>
      <c r="AD49" s="270" t="s">
        <v>18</v>
      </c>
    </row>
    <row r="50" spans="1:30" ht="15">
      <c r="A50" s="293" t="s">
        <v>369</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t="s">
        <v>18</v>
      </c>
      <c r="AA50" s="269" t="s">
        <v>18</v>
      </c>
      <c r="AB50" s="269" t="s">
        <v>18</v>
      </c>
      <c r="AC50" s="269" t="s">
        <v>18</v>
      </c>
      <c r="AD50" s="270" t="s">
        <v>18</v>
      </c>
    </row>
    <row r="51" spans="1:30" ht="15">
      <c r="A51" s="293" t="s">
        <v>370</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t="s">
        <v>18</v>
      </c>
      <c r="AB51" s="269"/>
      <c r="AC51" s="269" t="s">
        <v>18</v>
      </c>
      <c r="AD51" s="270"/>
    </row>
    <row r="52" spans="1:30" ht="30">
      <c r="A52" s="293" t="s">
        <v>371</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t="s">
        <v>18</v>
      </c>
      <c r="AB52" s="269"/>
      <c r="AC52" s="269"/>
      <c r="AD52" s="270" t="s">
        <v>18</v>
      </c>
    </row>
    <row r="53" spans="1:30" ht="15">
      <c r="A53" s="293" t="s">
        <v>328</v>
      </c>
      <c r="B53" s="269"/>
      <c r="C53" s="269"/>
      <c r="D53" s="269"/>
      <c r="E53" s="269"/>
      <c r="F53" s="269"/>
      <c r="G53" s="269"/>
      <c r="H53" s="269"/>
      <c r="I53" s="269"/>
      <c r="J53" s="269"/>
      <c r="K53" s="269"/>
      <c r="L53" s="269"/>
      <c r="M53" s="269"/>
      <c r="N53" s="269"/>
      <c r="O53" s="269"/>
      <c r="P53" s="269"/>
      <c r="Q53" s="269"/>
      <c r="R53" s="269"/>
      <c r="S53" s="269"/>
      <c r="T53" s="269"/>
      <c r="U53" s="269"/>
      <c r="V53" s="269" t="s">
        <v>18</v>
      </c>
      <c r="W53" s="269"/>
      <c r="X53" s="269" t="s">
        <v>18</v>
      </c>
      <c r="Y53" s="269"/>
      <c r="Z53" s="269"/>
      <c r="AA53" s="269"/>
      <c r="AB53" s="269"/>
      <c r="AC53" s="269"/>
      <c r="AD53" s="270"/>
    </row>
    <row r="54" spans="1:30" ht="15">
      <c r="A54" s="293" t="s">
        <v>329</v>
      </c>
      <c r="B54" s="269"/>
      <c r="C54" s="269"/>
      <c r="D54" s="269"/>
      <c r="E54" s="269"/>
      <c r="F54" s="269"/>
      <c r="G54" s="269"/>
      <c r="H54" s="269"/>
      <c r="I54" s="269"/>
      <c r="J54" s="269"/>
      <c r="K54" s="269"/>
      <c r="L54" s="269"/>
      <c r="M54" s="269"/>
      <c r="N54" s="269"/>
      <c r="O54" s="269"/>
      <c r="P54" s="269"/>
      <c r="Q54" s="269"/>
      <c r="R54" s="269"/>
      <c r="S54" s="269"/>
      <c r="T54" s="269"/>
      <c r="U54" s="269"/>
      <c r="V54" s="269" t="s">
        <v>18</v>
      </c>
      <c r="W54" s="269"/>
      <c r="X54" s="269" t="s">
        <v>18</v>
      </c>
      <c r="Y54" s="269"/>
      <c r="Z54" s="269"/>
      <c r="AA54" s="269"/>
      <c r="AB54" s="269"/>
      <c r="AC54" s="269"/>
      <c r="AD54" s="270"/>
    </row>
    <row r="55" spans="1:30" ht="15">
      <c r="A55" s="293" t="s">
        <v>359</v>
      </c>
      <c r="B55" s="269"/>
      <c r="C55" s="269"/>
      <c r="D55" s="269"/>
      <c r="E55" s="269"/>
      <c r="F55" s="269"/>
      <c r="G55" s="269"/>
      <c r="H55" s="269"/>
      <c r="I55" s="269"/>
      <c r="J55" s="269"/>
      <c r="K55" s="269"/>
      <c r="L55" s="269"/>
      <c r="M55" s="269"/>
      <c r="N55" s="269"/>
      <c r="O55" s="269"/>
      <c r="P55" s="269"/>
      <c r="Q55" s="269"/>
      <c r="R55" s="269"/>
      <c r="S55" s="269"/>
      <c r="T55" s="269"/>
      <c r="U55" s="269"/>
      <c r="V55" s="269"/>
      <c r="W55" s="269" t="s">
        <v>18</v>
      </c>
      <c r="X55" s="269"/>
      <c r="Y55" s="269"/>
      <c r="Z55" s="269"/>
      <c r="AA55" s="269"/>
      <c r="AB55" s="269"/>
      <c r="AC55" s="269"/>
      <c r="AD55" s="270"/>
    </row>
    <row r="56" spans="1:30" ht="15">
      <c r="A56" s="293" t="s">
        <v>360</v>
      </c>
      <c r="B56" s="269"/>
      <c r="C56" s="269"/>
      <c r="D56" s="269" t="s">
        <v>18</v>
      </c>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70"/>
    </row>
    <row r="57" spans="1:30" ht="15">
      <c r="A57" s="293" t="s">
        <v>361</v>
      </c>
      <c r="B57" s="269"/>
      <c r="C57" s="269"/>
      <c r="D57" s="269"/>
      <c r="E57" s="269"/>
      <c r="F57" s="269"/>
      <c r="G57" s="269"/>
      <c r="H57" s="269"/>
      <c r="I57" s="269"/>
      <c r="J57" s="269"/>
      <c r="K57" s="269"/>
      <c r="L57" s="269"/>
      <c r="M57" s="269"/>
      <c r="N57" s="269"/>
      <c r="O57" s="269"/>
      <c r="P57" s="269"/>
      <c r="Q57" s="269"/>
      <c r="R57" s="269"/>
      <c r="S57" s="269"/>
      <c r="T57" s="269"/>
      <c r="U57" s="269"/>
      <c r="V57" s="269" t="s">
        <v>18</v>
      </c>
      <c r="W57" s="269"/>
      <c r="X57" s="269"/>
      <c r="Y57" s="269"/>
      <c r="Z57" s="269"/>
      <c r="AA57" s="269"/>
      <c r="AB57" s="269"/>
      <c r="AC57" s="269"/>
      <c r="AD57" s="270"/>
    </row>
    <row r="58" spans="1:30" ht="15">
      <c r="A58" s="293" t="s">
        <v>362</v>
      </c>
      <c r="B58" s="269"/>
      <c r="C58" s="269"/>
      <c r="D58" s="269"/>
      <c r="E58" s="269"/>
      <c r="F58" s="269"/>
      <c r="G58" s="269"/>
      <c r="H58" s="269"/>
      <c r="I58" s="269"/>
      <c r="J58" s="269"/>
      <c r="K58" s="269"/>
      <c r="L58" s="269"/>
      <c r="M58" s="269"/>
      <c r="N58" s="269"/>
      <c r="O58" s="269"/>
      <c r="P58" s="269"/>
      <c r="Q58" s="269"/>
      <c r="R58" s="269"/>
      <c r="S58" s="269"/>
      <c r="T58" s="269"/>
      <c r="U58" s="269"/>
      <c r="V58" s="269"/>
      <c r="W58" s="269" t="s">
        <v>18</v>
      </c>
      <c r="X58" s="269"/>
      <c r="Y58" s="269" t="s">
        <v>18</v>
      </c>
      <c r="Z58" s="269"/>
      <c r="AA58" s="269"/>
      <c r="AB58" s="269"/>
      <c r="AC58" s="269"/>
      <c r="AD58" s="270"/>
    </row>
    <row r="59" spans="1:30" ht="15">
      <c r="A59" s="293" t="s">
        <v>363</v>
      </c>
      <c r="B59" s="269"/>
      <c r="C59" s="269"/>
      <c r="D59" s="269"/>
      <c r="E59" s="269"/>
      <c r="F59" s="269"/>
      <c r="G59" s="269"/>
      <c r="H59" s="269"/>
      <c r="I59" s="269"/>
      <c r="J59" s="269"/>
      <c r="K59" s="269"/>
      <c r="L59" s="269"/>
      <c r="M59" s="269"/>
      <c r="N59" s="269"/>
      <c r="O59" s="269"/>
      <c r="P59" s="269"/>
      <c r="Q59" s="269"/>
      <c r="R59" s="269"/>
      <c r="S59" s="269"/>
      <c r="T59" s="269"/>
      <c r="U59" s="269"/>
      <c r="V59" s="269"/>
      <c r="W59" s="269" t="s">
        <v>18</v>
      </c>
      <c r="X59" s="269"/>
      <c r="Y59" s="269" t="s">
        <v>18</v>
      </c>
      <c r="Z59" s="269"/>
      <c r="AA59" s="269"/>
      <c r="AB59" s="269"/>
      <c r="AC59" s="269"/>
      <c r="AD59" s="270"/>
    </row>
    <row r="60" spans="1:30" ht="15">
      <c r="A60" s="293" t="s">
        <v>364</v>
      </c>
      <c r="B60" s="269"/>
      <c r="C60" s="269"/>
      <c r="D60" s="269"/>
      <c r="E60" s="269"/>
      <c r="F60" s="269"/>
      <c r="G60" s="269"/>
      <c r="H60" s="269"/>
      <c r="I60" s="269"/>
      <c r="J60" s="269"/>
      <c r="K60" s="269"/>
      <c r="L60" s="269"/>
      <c r="M60" s="269"/>
      <c r="N60" s="269"/>
      <c r="O60" s="269"/>
      <c r="P60" s="269"/>
      <c r="Q60" s="269"/>
      <c r="R60" s="269"/>
      <c r="S60" s="269"/>
      <c r="T60" s="269"/>
      <c r="U60" s="269"/>
      <c r="V60" s="269" t="s">
        <v>18</v>
      </c>
      <c r="W60" s="269"/>
      <c r="X60" s="269"/>
      <c r="Y60" s="269"/>
      <c r="Z60" s="269"/>
      <c r="AA60" s="269"/>
      <c r="AB60" s="269"/>
      <c r="AC60" s="269"/>
      <c r="AD60" s="270"/>
    </row>
    <row r="61" spans="1:30" ht="15">
      <c r="A61" s="293" t="s">
        <v>365</v>
      </c>
      <c r="B61" s="269"/>
      <c r="C61" s="269"/>
      <c r="D61" s="269"/>
      <c r="E61" s="269"/>
      <c r="F61" s="269"/>
      <c r="G61" s="269"/>
      <c r="H61" s="269"/>
      <c r="I61" s="269"/>
      <c r="J61" s="269"/>
      <c r="K61" s="269"/>
      <c r="L61" s="269"/>
      <c r="M61" s="269"/>
      <c r="N61" s="269"/>
      <c r="O61" s="269"/>
      <c r="P61" s="269"/>
      <c r="Q61" s="269"/>
      <c r="R61" s="269"/>
      <c r="S61" s="269"/>
      <c r="T61" s="269"/>
      <c r="U61" s="269"/>
      <c r="V61" s="269" t="s">
        <v>18</v>
      </c>
      <c r="W61" s="269"/>
      <c r="X61" s="269"/>
      <c r="Y61" s="269" t="s">
        <v>18</v>
      </c>
      <c r="Z61" s="269"/>
      <c r="AA61" s="269"/>
      <c r="AB61" s="269"/>
      <c r="AC61" s="269"/>
      <c r="AD61" s="270"/>
    </row>
    <row r="62" spans="1:30" ht="15">
      <c r="A62" s="27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70"/>
    </row>
    <row r="63" spans="1:30" ht="15">
      <c r="A63" s="280"/>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2"/>
    </row>
  </sheetData>
  <phoneticPr fontId="106" type="noConversion"/>
  <hyperlinks>
    <hyperlink ref="A53" r:id="rId1"/>
    <hyperlink ref="A54" r:id="rId2"/>
    <hyperlink ref="A55" r:id="rId3"/>
    <hyperlink ref="A56" r:id="rId4"/>
    <hyperlink ref="A57" r:id="rId5"/>
    <hyperlink ref="A58" r:id="rId6"/>
    <hyperlink ref="A59" r:id="rId7"/>
    <hyperlink ref="A60" r:id="rId8"/>
    <hyperlink ref="A61" r:id="rId9" location="task488"/>
    <hyperlink ref="A47" r:id="rId10"/>
    <hyperlink ref="A48" r:id="rId11"/>
    <hyperlink ref="A49" r:id="rId12" location="task486"/>
    <hyperlink ref="A50" r:id="rId13"/>
    <hyperlink ref="A51" r:id="rId14"/>
    <hyperlink ref="A52" r:id="rId15"/>
    <hyperlink ref="A2" r:id="rId16"/>
    <hyperlink ref="A3" r:id="rId17"/>
    <hyperlink ref="A4" r:id="rId18"/>
    <hyperlink ref="A5" r:id="rId19"/>
    <hyperlink ref="A6" r:id="rId20"/>
    <hyperlink ref="A7" r:id="rId21"/>
    <hyperlink ref="A8" r:id="rId22"/>
    <hyperlink ref="A9" r:id="rId23"/>
    <hyperlink ref="A10" r:id="rId24"/>
    <hyperlink ref="A11" r:id="rId25"/>
    <hyperlink ref="A14" r:id="rId26"/>
    <hyperlink ref="A15" r:id="rId27"/>
    <hyperlink ref="A16" r:id="rId28"/>
    <hyperlink ref="A17" r:id="rId29"/>
    <hyperlink ref="A18" r:id="rId30"/>
    <hyperlink ref="A19" r:id="rId31"/>
    <hyperlink ref="A20" r:id="rId32"/>
    <hyperlink ref="A21" r:id="rId33"/>
    <hyperlink ref="A22" r:id="rId34"/>
    <hyperlink ref="A23" r:id="rId35"/>
    <hyperlink ref="A24" r:id="rId36"/>
    <hyperlink ref="A25" r:id="rId37" location="task489"/>
    <hyperlink ref="A26" r:id="rId38"/>
    <hyperlink ref="A27" r:id="rId39"/>
    <hyperlink ref="A28" r:id="rId40"/>
    <hyperlink ref="A29" r:id="rId41"/>
    <hyperlink ref="A30" r:id="rId42"/>
    <hyperlink ref="A31" r:id="rId43" location="!/2012/04/story-math-introducing-square-numbers.html"/>
    <hyperlink ref="A32" r:id="rId44"/>
    <hyperlink ref="A33" r:id="rId45"/>
    <hyperlink ref="A34" r:id="rId46" location="!/2012/11/new-math-game-factor-dominoes.html"/>
    <hyperlink ref="A35" r:id="rId47"/>
    <hyperlink ref="A36" r:id="rId48" location="task484"/>
    <hyperlink ref="A37" r:id="rId49"/>
    <hyperlink ref="A38" r:id="rId50"/>
    <hyperlink ref="A39" r:id="rId51"/>
    <hyperlink ref="A40" r:id="rId52"/>
    <hyperlink ref="A41" r:id="rId53"/>
    <hyperlink ref="A42" r:id="rId54"/>
    <hyperlink ref="A43" r:id="rId55"/>
    <hyperlink ref="A44" r:id="rId56"/>
    <hyperlink ref="A45" r:id="rId57"/>
    <hyperlink ref="A46" r:id="rId58"/>
    <hyperlink ref="A12" r:id="rId59"/>
    <hyperlink ref="A13" r:id="rId60"/>
  </hyperlinks>
  <pageMargins left="0.7" right="0.7" top="0.75" bottom="0.75" header="0.3" footer="0.3"/>
  <pageSetup scale="78" fitToHeight="2" orientation="landscape" verticalDpi="300"/>
  <tableParts count="1">
    <tablePart r:id="rId61"/>
  </tablePart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Y78"/>
  <sheetViews>
    <sheetView topLeftCell="D1" workbookViewId="0">
      <pane ySplit="2" topLeftCell="A3" activePane="bottomLeft" state="frozen"/>
      <selection activeCell="D1" sqref="D1"/>
      <selection pane="bottomLeft" activeCell="K2" sqref="K2"/>
    </sheetView>
  </sheetViews>
  <sheetFormatPr baseColWidth="10" defaultColWidth="17.1640625" defaultRowHeight="15" outlineLevelCol="1" x14ac:dyDescent="0"/>
  <cols>
    <col min="1" max="2" width="17.1640625" hidden="1" customWidth="1"/>
    <col min="3" max="3" width="17.1640625" style="133" hidden="1" customWidth="1"/>
    <col min="4" max="5" width="6" style="132" customWidth="1"/>
    <col min="6" max="6" width="6" style="194" customWidth="1"/>
    <col min="7" max="7" width="9.5" style="11" customWidth="1"/>
    <col min="8" max="8" width="47.5" style="191" customWidth="1"/>
    <col min="9" max="9" width="13.83203125" style="193" customWidth="1"/>
    <col min="10" max="10" width="22.5" style="191" customWidth="1"/>
    <col min="11" max="11" width="13.33203125" customWidth="1"/>
    <col min="12" max="12" width="13.33203125" style="237" hidden="1" customWidth="1" outlineLevel="1"/>
    <col min="13" max="13" width="11" hidden="1" customWidth="1" outlineLevel="1"/>
    <col min="14" max="14" width="17.1640625" hidden="1" customWidth="1" outlineLevel="1"/>
    <col min="15" max="15" width="17.1640625" collapsed="1"/>
    <col min="16" max="16" width="6" style="192" hidden="1" customWidth="1" outlineLevel="1"/>
    <col min="17" max="17" width="8.5" hidden="1" customWidth="1" outlineLevel="1"/>
    <col min="18" max="18" width="8.6640625" hidden="1" customWidth="1" outlineLevel="1"/>
    <col min="19" max="19" width="28.5" hidden="1" customWidth="1" outlineLevel="1"/>
    <col min="20" max="20" width="15.1640625" customWidth="1" collapsed="1"/>
    <col min="21" max="21" width="5.83203125" hidden="1" customWidth="1" outlineLevel="1"/>
    <col min="22" max="23" width="9.5" hidden="1" customWidth="1" outlineLevel="1"/>
    <col min="24" max="24" width="28.5" hidden="1" customWidth="1" outlineLevel="1"/>
    <col min="25" max="25" width="12.83203125" customWidth="1" collapsed="1"/>
  </cols>
  <sheetData>
    <row r="1" spans="1:25" ht="30" customHeight="1">
      <c r="A1" s="448" t="s">
        <v>0</v>
      </c>
      <c r="B1" s="448"/>
      <c r="C1" s="448"/>
      <c r="D1" s="449" t="s">
        <v>640</v>
      </c>
      <c r="E1" s="450"/>
      <c r="F1" s="451"/>
      <c r="G1" s="186"/>
      <c r="H1" s="362" t="s">
        <v>1022</v>
      </c>
      <c r="I1" s="447" t="s">
        <v>303</v>
      </c>
      <c r="J1" s="447"/>
      <c r="K1" s="185" t="s">
        <v>24</v>
      </c>
      <c r="L1" s="445" t="s">
        <v>1027</v>
      </c>
      <c r="M1" s="446"/>
      <c r="N1" s="446"/>
      <c r="O1" s="36"/>
      <c r="P1" s="452" t="s">
        <v>1012</v>
      </c>
      <c r="Q1" s="453"/>
      <c r="R1" s="452"/>
      <c r="S1" s="454"/>
      <c r="T1" s="36"/>
      <c r="U1" s="455" t="s">
        <v>1013</v>
      </c>
      <c r="V1" s="456"/>
      <c r="W1" s="455"/>
      <c r="X1" s="457"/>
      <c r="Y1" s="36"/>
    </row>
    <row r="2" spans="1:25" ht="85" thickBot="1">
      <c r="A2" s="149" t="s">
        <v>25</v>
      </c>
      <c r="B2" s="149" t="s">
        <v>1</v>
      </c>
      <c r="C2" s="160" t="s">
        <v>2</v>
      </c>
      <c r="D2" s="183" t="s">
        <v>3</v>
      </c>
      <c r="E2" s="233" t="s">
        <v>4</v>
      </c>
      <c r="F2" s="181" t="s">
        <v>5</v>
      </c>
      <c r="G2" s="180" t="s">
        <v>6</v>
      </c>
      <c r="H2" s="363" t="s">
        <v>1021</v>
      </c>
      <c r="I2" s="48" t="s">
        <v>943</v>
      </c>
      <c r="J2" s="49" t="s">
        <v>302</v>
      </c>
      <c r="K2" s="312" t="s">
        <v>1016</v>
      </c>
      <c r="L2" s="418" t="s">
        <v>304</v>
      </c>
      <c r="M2" s="418" t="str">
        <f>HYPERLINK("http://ccsstoolbox.agilemind.com/pdf/DanaCenter_YAG_6_8.pdf","DANA Model")</f>
        <v>DANA Model</v>
      </c>
      <c r="N2" s="418" t="s">
        <v>305</v>
      </c>
      <c r="O2" s="417" t="s">
        <v>300</v>
      </c>
      <c r="P2" s="140" t="s">
        <v>26</v>
      </c>
      <c r="Q2" s="228" t="s">
        <v>27</v>
      </c>
      <c r="R2" s="140" t="s">
        <v>28</v>
      </c>
      <c r="S2" s="176" t="s">
        <v>29</v>
      </c>
      <c r="T2" s="37" t="s">
        <v>298</v>
      </c>
      <c r="U2" s="138" t="s">
        <v>30</v>
      </c>
      <c r="V2" s="179" t="s">
        <v>27</v>
      </c>
      <c r="W2" s="138" t="s">
        <v>28</v>
      </c>
      <c r="X2" s="174" t="s">
        <v>29</v>
      </c>
      <c r="Y2" s="37" t="s">
        <v>301</v>
      </c>
    </row>
    <row r="3" spans="1:25" ht="24" hidden="1">
      <c r="A3" s="163">
        <v>7</v>
      </c>
      <c r="B3" s="163" t="s">
        <v>7</v>
      </c>
      <c r="C3" s="162">
        <v>4</v>
      </c>
      <c r="D3" s="150" t="s">
        <v>18</v>
      </c>
      <c r="E3" s="150"/>
      <c r="F3" s="218"/>
      <c r="G3" s="150" t="s">
        <v>759</v>
      </c>
      <c r="H3" s="235" t="s">
        <v>758</v>
      </c>
      <c r="I3" s="155" t="s">
        <v>310</v>
      </c>
      <c r="J3" s="366" t="s">
        <v>754</v>
      </c>
      <c r="K3" s="377" t="s">
        <v>10</v>
      </c>
      <c r="L3" s="161"/>
      <c r="M3" s="161">
        <v>11.1</v>
      </c>
      <c r="N3" s="225">
        <v>2.0299999999999998</v>
      </c>
      <c r="P3" s="150"/>
      <c r="Q3" s="216"/>
      <c r="R3" s="150"/>
      <c r="S3" s="214"/>
      <c r="T3" s="423"/>
      <c r="U3" s="150" t="s">
        <v>18</v>
      </c>
      <c r="V3" s="215" t="s">
        <v>757</v>
      </c>
      <c r="W3" s="150" t="s">
        <v>523</v>
      </c>
      <c r="X3" s="214" t="s">
        <v>501</v>
      </c>
      <c r="Y3" s="426"/>
    </row>
    <row r="4" spans="1:25" ht="60" hidden="1">
      <c r="A4" s="163">
        <v>7</v>
      </c>
      <c r="B4" s="163" t="s">
        <v>7</v>
      </c>
      <c r="C4" s="162">
        <v>1</v>
      </c>
      <c r="D4" s="150" t="s">
        <v>18</v>
      </c>
      <c r="E4" s="217"/>
      <c r="F4" s="218"/>
      <c r="G4" s="150" t="str">
        <f>CONCATENATE(A4,".",B4,".","0",C4)</f>
        <v>7.G.01</v>
      </c>
      <c r="H4" s="235" t="s">
        <v>745</v>
      </c>
      <c r="I4" s="155" t="s">
        <v>310</v>
      </c>
      <c r="J4" s="365" t="s">
        <v>744</v>
      </c>
      <c r="K4" s="377" t="s">
        <v>10</v>
      </c>
      <c r="L4" s="161"/>
      <c r="M4" s="161">
        <v>13.1</v>
      </c>
      <c r="N4" s="225"/>
      <c r="P4" s="150"/>
      <c r="Q4" s="216"/>
      <c r="R4" s="150"/>
      <c r="S4" s="214"/>
      <c r="T4" s="424"/>
      <c r="U4" s="150" t="s">
        <v>18</v>
      </c>
      <c r="V4" s="215" t="s">
        <v>743</v>
      </c>
      <c r="W4" s="150" t="s">
        <v>523</v>
      </c>
      <c r="X4" s="214" t="s">
        <v>501</v>
      </c>
      <c r="Y4" s="427"/>
    </row>
    <row r="5" spans="1:25" ht="288" hidden="1">
      <c r="A5" s="163">
        <v>7</v>
      </c>
      <c r="B5" s="163" t="s">
        <v>34</v>
      </c>
      <c r="C5" s="162">
        <v>3</v>
      </c>
      <c r="D5" s="150" t="s">
        <v>18</v>
      </c>
      <c r="E5" s="217"/>
      <c r="F5" s="218"/>
      <c r="G5" s="150" t="s">
        <v>809</v>
      </c>
      <c r="H5" s="311" t="s">
        <v>1015</v>
      </c>
      <c r="I5" s="155" t="s">
        <v>310</v>
      </c>
      <c r="J5" s="365" t="s">
        <v>808</v>
      </c>
      <c r="K5" s="377" t="s">
        <v>11</v>
      </c>
      <c r="L5" s="161"/>
      <c r="M5" s="161">
        <v>4.5999999999999996</v>
      </c>
      <c r="N5" s="225">
        <v>2.0299999999999998</v>
      </c>
      <c r="P5" s="150" t="s">
        <v>795</v>
      </c>
      <c r="Q5" s="216" t="s">
        <v>807</v>
      </c>
      <c r="R5" s="150" t="s">
        <v>793</v>
      </c>
      <c r="S5" s="214" t="s">
        <v>54</v>
      </c>
      <c r="T5" s="424"/>
      <c r="U5" s="150" t="s">
        <v>18</v>
      </c>
      <c r="V5" s="215" t="s">
        <v>53</v>
      </c>
      <c r="W5" s="150" t="s">
        <v>523</v>
      </c>
      <c r="X5" s="214" t="s">
        <v>37</v>
      </c>
      <c r="Y5" s="427"/>
    </row>
    <row r="6" spans="1:25" ht="168" hidden="1">
      <c r="A6" s="223">
        <v>7</v>
      </c>
      <c r="B6" s="223" t="s">
        <v>31</v>
      </c>
      <c r="C6" s="222">
        <v>3</v>
      </c>
      <c r="D6" s="217" t="s">
        <v>18</v>
      </c>
      <c r="E6" s="217"/>
      <c r="F6" s="221"/>
      <c r="G6" s="217" t="s">
        <v>623</v>
      </c>
      <c r="H6" s="235" t="s">
        <v>816</v>
      </c>
      <c r="I6" s="155" t="s">
        <v>8</v>
      </c>
      <c r="J6" s="365" t="s">
        <v>815</v>
      </c>
      <c r="K6" s="378" t="s">
        <v>11</v>
      </c>
      <c r="L6" s="161"/>
      <c r="M6" s="227">
        <v>5.4</v>
      </c>
      <c r="N6" s="226">
        <v>2.0299999999999998</v>
      </c>
      <c r="P6" s="217" t="s">
        <v>814</v>
      </c>
      <c r="Q6" s="220" t="s">
        <v>813</v>
      </c>
      <c r="R6" s="217" t="s">
        <v>812</v>
      </c>
      <c r="S6" s="214" t="s">
        <v>810</v>
      </c>
      <c r="T6" s="424"/>
      <c r="U6" s="217" t="s">
        <v>18</v>
      </c>
      <c r="V6" s="219" t="s">
        <v>811</v>
      </c>
      <c r="W6" s="217" t="s">
        <v>8</v>
      </c>
      <c r="X6" s="214" t="s">
        <v>810</v>
      </c>
      <c r="Y6" s="427"/>
    </row>
    <row r="7" spans="1:25" ht="288" hidden="1">
      <c r="A7" s="163">
        <v>7</v>
      </c>
      <c r="B7" s="163" t="s">
        <v>34</v>
      </c>
      <c r="C7" s="162">
        <v>3</v>
      </c>
      <c r="D7" s="150" t="s">
        <v>18</v>
      </c>
      <c r="E7" s="217"/>
      <c r="F7" s="218"/>
      <c r="G7" s="150" t="s">
        <v>809</v>
      </c>
      <c r="H7" s="311" t="s">
        <v>1014</v>
      </c>
      <c r="I7" s="155" t="s">
        <v>310</v>
      </c>
      <c r="J7" s="365" t="s">
        <v>808</v>
      </c>
      <c r="K7" s="377" t="s">
        <v>11</v>
      </c>
      <c r="L7" s="161"/>
      <c r="M7" s="161">
        <v>5.5</v>
      </c>
      <c r="N7" s="225">
        <v>2.0299999999999998</v>
      </c>
      <c r="P7" s="150" t="s">
        <v>795</v>
      </c>
      <c r="Q7" s="216" t="s">
        <v>807</v>
      </c>
      <c r="R7" s="150" t="s">
        <v>793</v>
      </c>
      <c r="S7" s="214" t="s">
        <v>54</v>
      </c>
      <c r="T7" s="424"/>
      <c r="U7" s="150" t="s">
        <v>18</v>
      </c>
      <c r="V7" s="215" t="s">
        <v>53</v>
      </c>
      <c r="W7" s="150" t="s">
        <v>523</v>
      </c>
      <c r="X7" s="214" t="s">
        <v>37</v>
      </c>
      <c r="Y7" s="427"/>
    </row>
    <row r="8" spans="1:25" ht="132" hidden="1">
      <c r="A8" s="223">
        <v>7</v>
      </c>
      <c r="B8" s="223" t="s">
        <v>34</v>
      </c>
      <c r="C8" s="222" t="s">
        <v>799</v>
      </c>
      <c r="D8" s="217" t="s">
        <v>18</v>
      </c>
      <c r="E8" s="217"/>
      <c r="F8" s="221"/>
      <c r="G8" s="217" t="s">
        <v>798</v>
      </c>
      <c r="H8" s="190" t="s">
        <v>797</v>
      </c>
      <c r="I8" s="155" t="s">
        <v>310</v>
      </c>
      <c r="J8" s="365" t="s">
        <v>796</v>
      </c>
      <c r="K8" s="378" t="s">
        <v>11</v>
      </c>
      <c r="L8" s="161"/>
      <c r="M8" s="227">
        <v>6.3</v>
      </c>
      <c r="N8" s="226"/>
      <c r="P8" s="217" t="s">
        <v>795</v>
      </c>
      <c r="Q8" s="220" t="s">
        <v>794</v>
      </c>
      <c r="R8" s="217" t="s">
        <v>793</v>
      </c>
      <c r="S8" s="214" t="s">
        <v>791</v>
      </c>
      <c r="T8" s="424"/>
      <c r="U8" s="217" t="s">
        <v>18</v>
      </c>
      <c r="V8" s="219" t="s">
        <v>792</v>
      </c>
      <c r="W8" s="217" t="s">
        <v>8</v>
      </c>
      <c r="X8" s="214" t="s">
        <v>791</v>
      </c>
      <c r="Y8" s="427"/>
    </row>
    <row r="9" spans="1:25" ht="132" hidden="1">
      <c r="A9" s="163">
        <v>7</v>
      </c>
      <c r="B9" s="163" t="s">
        <v>34</v>
      </c>
      <c r="C9" s="162" t="s">
        <v>799</v>
      </c>
      <c r="D9" s="217" t="s">
        <v>18</v>
      </c>
      <c r="E9" s="217"/>
      <c r="F9" s="221"/>
      <c r="G9" s="217" t="s">
        <v>798</v>
      </c>
      <c r="H9" s="235" t="s">
        <v>797</v>
      </c>
      <c r="I9" s="155" t="s">
        <v>310</v>
      </c>
      <c r="J9" s="365" t="s">
        <v>796</v>
      </c>
      <c r="K9" s="378" t="s">
        <v>11</v>
      </c>
      <c r="L9" s="161"/>
      <c r="M9" s="227">
        <v>7.1</v>
      </c>
      <c r="N9" s="226"/>
      <c r="P9" s="217" t="s">
        <v>795</v>
      </c>
      <c r="Q9" s="220" t="s">
        <v>794</v>
      </c>
      <c r="R9" s="217" t="s">
        <v>793</v>
      </c>
      <c r="S9" s="214" t="s">
        <v>791</v>
      </c>
      <c r="T9" s="424"/>
      <c r="U9" s="217" t="s">
        <v>18</v>
      </c>
      <c r="V9" s="219" t="s">
        <v>792</v>
      </c>
      <c r="W9" s="217" t="s">
        <v>8</v>
      </c>
      <c r="X9" s="214" t="s">
        <v>791</v>
      </c>
      <c r="Y9" s="427"/>
    </row>
    <row r="10" spans="1:25" ht="168" hidden="1">
      <c r="A10" s="163">
        <v>7</v>
      </c>
      <c r="B10" s="163" t="s">
        <v>58</v>
      </c>
      <c r="C10" s="162">
        <v>3</v>
      </c>
      <c r="D10" s="150" t="s">
        <v>18</v>
      </c>
      <c r="E10" s="217"/>
      <c r="F10" s="218"/>
      <c r="G10" s="150" t="s">
        <v>774</v>
      </c>
      <c r="H10" s="235" t="s">
        <v>773</v>
      </c>
      <c r="I10" s="155" t="s">
        <v>310</v>
      </c>
      <c r="J10" s="367" t="s">
        <v>772</v>
      </c>
      <c r="K10" s="377" t="s">
        <v>11</v>
      </c>
      <c r="L10" s="161"/>
      <c r="M10" s="161">
        <v>8.5</v>
      </c>
      <c r="N10" s="225"/>
      <c r="P10" s="150" t="s">
        <v>46</v>
      </c>
      <c r="Q10" s="216" t="s">
        <v>726</v>
      </c>
      <c r="R10" s="150" t="s">
        <v>476</v>
      </c>
      <c r="S10" s="214"/>
      <c r="T10" s="424"/>
      <c r="U10" s="150" t="s">
        <v>18</v>
      </c>
      <c r="V10" s="152" t="s">
        <v>771</v>
      </c>
      <c r="W10" s="150" t="s">
        <v>523</v>
      </c>
      <c r="X10" s="214"/>
      <c r="Y10" s="427"/>
    </row>
    <row r="11" spans="1:25" ht="168" hidden="1">
      <c r="A11" s="163">
        <v>7</v>
      </c>
      <c r="B11" s="163" t="s">
        <v>58</v>
      </c>
      <c r="C11" s="162">
        <v>3</v>
      </c>
      <c r="D11" s="150" t="s">
        <v>18</v>
      </c>
      <c r="E11" s="217"/>
      <c r="F11" s="218"/>
      <c r="G11" s="150" t="s">
        <v>774</v>
      </c>
      <c r="H11" s="235" t="s">
        <v>773</v>
      </c>
      <c r="I11" s="155" t="s">
        <v>310</v>
      </c>
      <c r="J11" s="365" t="s">
        <v>772</v>
      </c>
      <c r="K11" s="377" t="s">
        <v>11</v>
      </c>
      <c r="L11" s="161"/>
      <c r="M11" s="161">
        <v>9.4</v>
      </c>
      <c r="N11" s="225"/>
      <c r="P11" s="150" t="s">
        <v>46</v>
      </c>
      <c r="Q11" s="216" t="s">
        <v>726</v>
      </c>
      <c r="R11" s="150" t="s">
        <v>476</v>
      </c>
      <c r="S11" s="214"/>
      <c r="T11" s="424"/>
      <c r="U11" s="150" t="s">
        <v>18</v>
      </c>
      <c r="V11" s="152" t="s">
        <v>771</v>
      </c>
      <c r="W11" s="150" t="s">
        <v>523</v>
      </c>
      <c r="X11" s="214"/>
      <c r="Y11" s="427"/>
    </row>
    <row r="12" spans="1:25" ht="60">
      <c r="A12" s="148">
        <v>7</v>
      </c>
      <c r="B12" s="148" t="s">
        <v>7</v>
      </c>
      <c r="C12" s="160">
        <v>1</v>
      </c>
      <c r="D12" s="144"/>
      <c r="E12" s="171"/>
      <c r="F12" s="200"/>
      <c r="G12" s="138" t="str">
        <f>CONCATENATE(A12,".",B12,".","0",C12)</f>
        <v>7.G.01</v>
      </c>
      <c r="H12" s="209" t="s">
        <v>745</v>
      </c>
      <c r="I12" s="48" t="s">
        <v>310</v>
      </c>
      <c r="J12" s="365" t="s">
        <v>744</v>
      </c>
      <c r="K12" s="371" t="s">
        <v>10</v>
      </c>
      <c r="L12" s="159">
        <v>5.0999999999999996</v>
      </c>
      <c r="M12" s="159">
        <v>1.5</v>
      </c>
      <c r="N12" s="38">
        <v>4.01</v>
      </c>
      <c r="P12" s="140"/>
      <c r="Q12" s="207"/>
      <c r="R12" s="140"/>
      <c r="S12" s="206"/>
      <c r="T12" s="424"/>
      <c r="U12" s="138" t="s">
        <v>18</v>
      </c>
      <c r="V12" s="179" t="s">
        <v>743</v>
      </c>
      <c r="W12" s="138" t="s">
        <v>523</v>
      </c>
      <c r="X12" s="205" t="s">
        <v>501</v>
      </c>
      <c r="Y12" s="427"/>
    </row>
    <row r="13" spans="1:25" ht="34" customHeight="1">
      <c r="A13" s="148">
        <v>7</v>
      </c>
      <c r="B13" s="148" t="s">
        <v>7</v>
      </c>
      <c r="C13" s="160">
        <v>4</v>
      </c>
      <c r="D13" s="144"/>
      <c r="E13" s="144"/>
      <c r="F13" s="200"/>
      <c r="G13" s="138" t="s">
        <v>759</v>
      </c>
      <c r="H13" s="189" t="s">
        <v>758</v>
      </c>
      <c r="I13" s="48" t="s">
        <v>310</v>
      </c>
      <c r="J13" s="366" t="s">
        <v>754</v>
      </c>
      <c r="K13" s="371" t="s">
        <v>10</v>
      </c>
      <c r="L13" s="159">
        <v>5.21</v>
      </c>
      <c r="M13" s="159">
        <v>8.1</v>
      </c>
      <c r="N13" s="38">
        <v>5.01</v>
      </c>
      <c r="P13" s="140"/>
      <c r="Q13" s="207"/>
      <c r="R13" s="140"/>
      <c r="S13" s="206"/>
      <c r="T13" s="424"/>
      <c r="U13" s="138" t="s">
        <v>18</v>
      </c>
      <c r="V13" s="179" t="s">
        <v>757</v>
      </c>
      <c r="W13" s="138" t="s">
        <v>523</v>
      </c>
      <c r="X13" s="205" t="s">
        <v>501</v>
      </c>
      <c r="Y13" s="427"/>
    </row>
    <row r="14" spans="1:25" ht="130.5" customHeight="1">
      <c r="A14" s="148">
        <v>7</v>
      </c>
      <c r="B14" s="148" t="s">
        <v>50</v>
      </c>
      <c r="C14" s="160">
        <v>3</v>
      </c>
      <c r="D14" s="144"/>
      <c r="E14" s="171"/>
      <c r="F14" s="200"/>
      <c r="G14" s="138" t="str">
        <f>CONCATENATE(A14,".",B14,".","0",C14)</f>
        <v>7.SP.03</v>
      </c>
      <c r="H14" s="209" t="s">
        <v>766</v>
      </c>
      <c r="I14" s="48" t="s">
        <v>8</v>
      </c>
      <c r="J14" s="365" t="s">
        <v>765</v>
      </c>
      <c r="K14" s="371" t="s">
        <v>10</v>
      </c>
      <c r="L14" s="159">
        <v>6.3</v>
      </c>
      <c r="M14" s="159">
        <v>10.3</v>
      </c>
      <c r="N14" s="38">
        <v>6.03</v>
      </c>
      <c r="P14" s="140"/>
      <c r="Q14" s="207"/>
      <c r="R14" s="140"/>
      <c r="S14" s="206"/>
      <c r="T14" s="424"/>
      <c r="U14" s="138" t="s">
        <v>18</v>
      </c>
      <c r="V14" s="136">
        <v>4</v>
      </c>
      <c r="W14" s="138" t="s">
        <v>523</v>
      </c>
      <c r="X14" s="205" t="s">
        <v>764</v>
      </c>
      <c r="Y14" s="427"/>
    </row>
    <row r="15" spans="1:25" ht="84">
      <c r="A15" s="148">
        <v>7</v>
      </c>
      <c r="B15" s="148" t="s">
        <v>50</v>
      </c>
      <c r="C15" s="160">
        <v>4</v>
      </c>
      <c r="D15" s="144"/>
      <c r="E15" s="171"/>
      <c r="F15" s="200"/>
      <c r="G15" s="138" t="str">
        <f>CONCATENATE(A15,".",B15,".","0",C15)</f>
        <v>7.SP.04</v>
      </c>
      <c r="H15" s="209" t="s">
        <v>763</v>
      </c>
      <c r="I15" s="48" t="s">
        <v>8</v>
      </c>
      <c r="J15" s="365" t="s">
        <v>762</v>
      </c>
      <c r="K15" s="371" t="s">
        <v>10</v>
      </c>
      <c r="L15" s="159">
        <v>6.4</v>
      </c>
      <c r="M15" s="159">
        <v>10.4</v>
      </c>
      <c r="N15" s="38">
        <v>6.04</v>
      </c>
      <c r="P15" s="140"/>
      <c r="Q15" s="207"/>
      <c r="R15" s="140"/>
      <c r="S15" s="206"/>
      <c r="T15" s="424"/>
      <c r="U15" s="138" t="s">
        <v>18</v>
      </c>
      <c r="V15" s="136">
        <v>4</v>
      </c>
      <c r="W15" s="138" t="s">
        <v>523</v>
      </c>
      <c r="X15" s="205"/>
      <c r="Y15" s="427"/>
    </row>
    <row r="16" spans="1:25" ht="36" customHeight="1">
      <c r="A16" s="148"/>
      <c r="B16" s="148"/>
      <c r="C16" s="160"/>
      <c r="D16" s="144"/>
      <c r="E16" s="171"/>
      <c r="F16" s="200"/>
      <c r="G16" s="138" t="s">
        <v>756</v>
      </c>
      <c r="H16" s="209" t="s">
        <v>755</v>
      </c>
      <c r="I16" s="48" t="s">
        <v>310</v>
      </c>
      <c r="J16" s="365" t="s">
        <v>754</v>
      </c>
      <c r="K16" s="371" t="s">
        <v>10</v>
      </c>
      <c r="L16" s="159">
        <v>5.22</v>
      </c>
      <c r="M16" s="159">
        <v>11.1</v>
      </c>
      <c r="N16" s="38">
        <v>5.0110000000000001</v>
      </c>
      <c r="P16" s="140"/>
      <c r="Q16" s="207"/>
      <c r="R16" s="140"/>
      <c r="S16" s="206"/>
      <c r="T16" s="424"/>
      <c r="U16" s="138"/>
      <c r="V16" s="179"/>
      <c r="W16" s="138"/>
      <c r="X16" s="205" t="s">
        <v>753</v>
      </c>
      <c r="Y16" s="427"/>
    </row>
    <row r="17" spans="1:25" ht="42.75" customHeight="1">
      <c r="A17" s="148">
        <v>7</v>
      </c>
      <c r="B17" s="148" t="s">
        <v>7</v>
      </c>
      <c r="C17" s="160">
        <v>6</v>
      </c>
      <c r="D17" s="144"/>
      <c r="E17" s="171"/>
      <c r="F17" s="200"/>
      <c r="G17" s="138" t="str">
        <f>CONCATENATE(A17,".",B17,".","0",C17)</f>
        <v>7.G.06</v>
      </c>
      <c r="H17" s="209" t="s">
        <v>748</v>
      </c>
      <c r="I17" s="48" t="s">
        <v>310</v>
      </c>
      <c r="J17" s="365" t="s">
        <v>61</v>
      </c>
      <c r="K17" s="371" t="s">
        <v>10</v>
      </c>
      <c r="L17" s="159">
        <v>5.4</v>
      </c>
      <c r="M17" s="159">
        <v>11.2</v>
      </c>
      <c r="N17" s="38">
        <v>5.03</v>
      </c>
      <c r="P17" s="140"/>
      <c r="Q17" s="207"/>
      <c r="R17" s="140"/>
      <c r="S17" s="206"/>
      <c r="T17" s="424"/>
      <c r="U17" s="138" t="s">
        <v>18</v>
      </c>
      <c r="V17" s="179" t="s">
        <v>747</v>
      </c>
      <c r="W17" s="138" t="s">
        <v>523</v>
      </c>
      <c r="X17" s="205" t="s">
        <v>752</v>
      </c>
      <c r="Y17" s="427"/>
    </row>
    <row r="18" spans="1:25" ht="60">
      <c r="A18" s="148">
        <v>7</v>
      </c>
      <c r="B18" s="148" t="s">
        <v>7</v>
      </c>
      <c r="C18" s="160">
        <v>3</v>
      </c>
      <c r="D18" s="144"/>
      <c r="E18" s="171"/>
      <c r="F18" s="200"/>
      <c r="G18" s="234" t="s">
        <v>902</v>
      </c>
      <c r="H18" s="189" t="s">
        <v>751</v>
      </c>
      <c r="I18" s="48" t="s">
        <v>8</v>
      </c>
      <c r="J18" s="365" t="s">
        <v>750</v>
      </c>
      <c r="K18" s="371" t="s">
        <v>10</v>
      </c>
      <c r="L18" s="159">
        <v>4.2</v>
      </c>
      <c r="M18" s="159">
        <v>12.1</v>
      </c>
      <c r="N18" s="38">
        <v>4.03</v>
      </c>
      <c r="P18" s="140"/>
      <c r="Q18" s="207"/>
      <c r="R18" s="140"/>
      <c r="S18" s="206"/>
      <c r="T18" s="424"/>
      <c r="U18" s="138" t="s">
        <v>18</v>
      </c>
      <c r="V18" s="179" t="s">
        <v>53</v>
      </c>
      <c r="W18" s="138" t="s">
        <v>523</v>
      </c>
      <c r="X18" s="205" t="s">
        <v>453</v>
      </c>
      <c r="Y18" s="427"/>
    </row>
    <row r="19" spans="1:25" ht="57.75" hidden="1" customHeight="1">
      <c r="A19" s="223">
        <v>7</v>
      </c>
      <c r="B19" s="223" t="s">
        <v>7</v>
      </c>
      <c r="C19" s="222">
        <v>6</v>
      </c>
      <c r="D19" s="431" t="s">
        <v>13</v>
      </c>
      <c r="E19" s="217"/>
      <c r="F19" s="221"/>
      <c r="G19" s="217" t="s">
        <v>749</v>
      </c>
      <c r="H19" s="235" t="s">
        <v>748</v>
      </c>
      <c r="I19" s="155" t="s">
        <v>310</v>
      </c>
      <c r="J19" s="365" t="s">
        <v>61</v>
      </c>
      <c r="K19" s="372" t="s">
        <v>10</v>
      </c>
      <c r="L19" s="161"/>
      <c r="M19" s="227">
        <v>12.2</v>
      </c>
      <c r="N19" s="226"/>
      <c r="P19" s="217"/>
      <c r="Q19" s="220"/>
      <c r="R19" s="217"/>
      <c r="S19" s="214"/>
      <c r="T19" s="424"/>
      <c r="U19" s="217" t="s">
        <v>18</v>
      </c>
      <c r="V19" s="219" t="s">
        <v>747</v>
      </c>
      <c r="W19" s="217" t="s">
        <v>523</v>
      </c>
      <c r="X19" s="214" t="s">
        <v>746</v>
      </c>
      <c r="Y19" s="427"/>
    </row>
    <row r="20" spans="1:25" ht="84">
      <c r="A20" s="148">
        <v>7</v>
      </c>
      <c r="B20" s="148" t="s">
        <v>7</v>
      </c>
      <c r="C20" s="160">
        <v>2</v>
      </c>
      <c r="D20" s="144"/>
      <c r="E20" s="171"/>
      <c r="F20" s="200"/>
      <c r="G20" s="138" t="str">
        <f>CONCATENATE(A20,".",B20,".","0",C20)</f>
        <v>7.G.02</v>
      </c>
      <c r="H20" s="209" t="s">
        <v>742</v>
      </c>
      <c r="I20" s="48" t="s">
        <v>8</v>
      </c>
      <c r="J20" s="367" t="s">
        <v>741</v>
      </c>
      <c r="K20" s="371" t="s">
        <v>10</v>
      </c>
      <c r="L20" s="159">
        <v>4.0999999999999996</v>
      </c>
      <c r="M20" s="159">
        <v>14.1</v>
      </c>
      <c r="N20" s="38">
        <v>4.0199999999999996</v>
      </c>
      <c r="P20" s="140"/>
      <c r="Q20" s="207"/>
      <c r="R20" s="140"/>
      <c r="S20" s="206"/>
      <c r="T20" s="424"/>
      <c r="U20" s="138" t="s">
        <v>18</v>
      </c>
      <c r="V20" s="179" t="s">
        <v>740</v>
      </c>
      <c r="W20" s="138" t="s">
        <v>523</v>
      </c>
      <c r="X20" s="205" t="s">
        <v>176</v>
      </c>
      <c r="Y20" s="427"/>
    </row>
    <row r="21" spans="1:25" ht="69" customHeight="1">
      <c r="A21" s="148">
        <v>7</v>
      </c>
      <c r="B21" s="148" t="s">
        <v>7</v>
      </c>
      <c r="C21" s="160">
        <v>5</v>
      </c>
      <c r="D21" s="144"/>
      <c r="E21" s="171"/>
      <c r="F21" s="200"/>
      <c r="G21" s="138" t="str">
        <f>CONCATENATE(A21,".",B21,".","0",C21)</f>
        <v>7.G.05</v>
      </c>
      <c r="H21" s="209" t="s">
        <v>735</v>
      </c>
      <c r="I21" s="48" t="s">
        <v>310</v>
      </c>
      <c r="J21" s="365" t="s">
        <v>734</v>
      </c>
      <c r="K21" s="371" t="s">
        <v>10</v>
      </c>
      <c r="L21" s="159">
        <v>5.3</v>
      </c>
      <c r="M21" s="159">
        <v>14.2</v>
      </c>
      <c r="N21" s="38">
        <v>5.0199999999999996</v>
      </c>
      <c r="P21" s="140"/>
      <c r="Q21" s="207"/>
      <c r="R21" s="140"/>
      <c r="S21" s="206"/>
      <c r="T21" s="424"/>
      <c r="U21" s="138" t="s">
        <v>18</v>
      </c>
      <c r="V21" s="179" t="s">
        <v>733</v>
      </c>
      <c r="W21" s="138" t="s">
        <v>523</v>
      </c>
      <c r="X21" s="205" t="s">
        <v>501</v>
      </c>
      <c r="Y21" s="427"/>
    </row>
    <row r="22" spans="1:25" ht="132">
      <c r="A22" s="148">
        <v>7</v>
      </c>
      <c r="B22" s="148" t="s">
        <v>58</v>
      </c>
      <c r="C22" s="160">
        <v>1</v>
      </c>
      <c r="D22" s="144"/>
      <c r="E22" s="171"/>
      <c r="F22" s="200"/>
      <c r="G22" s="138" t="str">
        <f>CONCATENATE(A22,".",B22,".","0",C22)</f>
        <v>7.RP.01</v>
      </c>
      <c r="H22" s="209" t="s">
        <v>888</v>
      </c>
      <c r="I22" s="48" t="s">
        <v>310</v>
      </c>
      <c r="J22" s="365" t="s">
        <v>59</v>
      </c>
      <c r="K22" s="373" t="s">
        <v>11</v>
      </c>
      <c r="L22" s="159">
        <v>3.1</v>
      </c>
      <c r="M22" s="159">
        <v>1.1000000000000001</v>
      </c>
      <c r="N22" s="38">
        <v>3.01</v>
      </c>
      <c r="P22" s="140" t="s">
        <v>18</v>
      </c>
      <c r="Q22" s="207" t="s">
        <v>887</v>
      </c>
      <c r="R22" s="140" t="s">
        <v>861</v>
      </c>
      <c r="S22" s="206" t="s">
        <v>867</v>
      </c>
      <c r="T22" s="424"/>
      <c r="U22" s="138" t="s">
        <v>18</v>
      </c>
      <c r="V22" s="179" t="s">
        <v>886</v>
      </c>
      <c r="W22" s="138" t="s">
        <v>523</v>
      </c>
      <c r="X22" s="205" t="s">
        <v>867</v>
      </c>
      <c r="Y22" s="427"/>
    </row>
    <row r="23" spans="1:25" ht="132">
      <c r="A23" s="148">
        <v>7</v>
      </c>
      <c r="B23" s="148" t="s">
        <v>31</v>
      </c>
      <c r="C23" s="160">
        <v>2</v>
      </c>
      <c r="D23" s="144"/>
      <c r="E23" s="171"/>
      <c r="F23" s="200"/>
      <c r="G23" s="138" t="str">
        <f>CONCATENATE(A23,".",B23,".",C23)</f>
        <v>7.NS.2</v>
      </c>
      <c r="H23" s="209" t="s">
        <v>911</v>
      </c>
      <c r="I23" s="48" t="s">
        <v>885</v>
      </c>
      <c r="J23" s="365" t="s">
        <v>815</v>
      </c>
      <c r="K23" s="373" t="s">
        <v>11</v>
      </c>
      <c r="L23" s="159">
        <v>1.07</v>
      </c>
      <c r="M23" s="159">
        <v>1.2</v>
      </c>
      <c r="N23" s="38">
        <v>1.06</v>
      </c>
      <c r="P23" s="140"/>
      <c r="Q23" s="207" t="s">
        <v>884</v>
      </c>
      <c r="R23" s="140" t="s">
        <v>35</v>
      </c>
      <c r="S23" s="206" t="s">
        <v>54</v>
      </c>
      <c r="T23" s="424"/>
      <c r="U23" s="138"/>
      <c r="V23" s="179"/>
      <c r="W23" s="138"/>
      <c r="X23" s="205"/>
      <c r="Y23" s="427"/>
    </row>
    <row r="24" spans="1:25" ht="47.25" customHeight="1">
      <c r="A24" s="148">
        <v>7</v>
      </c>
      <c r="B24" s="148" t="s">
        <v>34</v>
      </c>
      <c r="C24" s="160" t="s">
        <v>799</v>
      </c>
      <c r="D24" s="144"/>
      <c r="E24" s="171"/>
      <c r="F24" s="200"/>
      <c r="G24" s="138" t="s">
        <v>798</v>
      </c>
      <c r="H24" s="189" t="s">
        <v>883</v>
      </c>
      <c r="I24" s="48" t="s">
        <v>310</v>
      </c>
      <c r="J24" s="365" t="s">
        <v>796</v>
      </c>
      <c r="K24" s="373" t="s">
        <v>11</v>
      </c>
      <c r="L24" s="159">
        <v>2.41</v>
      </c>
      <c r="M24" s="159">
        <v>1.4</v>
      </c>
      <c r="N24" s="38">
        <v>2.0499999999999998</v>
      </c>
      <c r="P24" s="140" t="s">
        <v>863</v>
      </c>
      <c r="Q24" s="207" t="s">
        <v>882</v>
      </c>
      <c r="R24" s="140" t="s">
        <v>861</v>
      </c>
      <c r="S24" s="206" t="s">
        <v>791</v>
      </c>
      <c r="T24" s="424"/>
      <c r="U24" s="138" t="s">
        <v>18</v>
      </c>
      <c r="V24" s="179" t="s">
        <v>792</v>
      </c>
      <c r="W24" s="138" t="s">
        <v>8</v>
      </c>
      <c r="X24" s="205" t="s">
        <v>791</v>
      </c>
      <c r="Y24" s="427"/>
    </row>
    <row r="25" spans="1:25" ht="36" customHeight="1">
      <c r="A25" s="148"/>
      <c r="B25" s="148"/>
      <c r="C25" s="160"/>
      <c r="D25" s="144"/>
      <c r="E25" s="171"/>
      <c r="F25" s="200"/>
      <c r="G25" s="234" t="s">
        <v>881</v>
      </c>
      <c r="H25" s="209" t="s">
        <v>912</v>
      </c>
      <c r="I25" s="48" t="s">
        <v>310</v>
      </c>
      <c r="J25" s="365" t="s">
        <v>796</v>
      </c>
      <c r="K25" s="373" t="s">
        <v>11</v>
      </c>
      <c r="L25" s="159">
        <v>2.411</v>
      </c>
      <c r="M25" s="159">
        <v>1.4</v>
      </c>
      <c r="N25" s="38">
        <v>2.0510000000000002</v>
      </c>
      <c r="P25" s="140" t="s">
        <v>722</v>
      </c>
      <c r="Q25" s="207" t="s">
        <v>880</v>
      </c>
      <c r="R25" s="140" t="s">
        <v>476</v>
      </c>
      <c r="S25" s="206"/>
      <c r="T25" s="424"/>
      <c r="U25" s="138" t="s">
        <v>18</v>
      </c>
      <c r="V25" s="179" t="s">
        <v>560</v>
      </c>
      <c r="W25" s="138" t="s">
        <v>8</v>
      </c>
      <c r="X25" s="205" t="s">
        <v>879</v>
      </c>
      <c r="Y25" s="427"/>
    </row>
    <row r="26" spans="1:25" ht="69.75" customHeight="1">
      <c r="A26" s="148">
        <v>7</v>
      </c>
      <c r="B26" s="148" t="s">
        <v>58</v>
      </c>
      <c r="C26" s="160" t="s">
        <v>55</v>
      </c>
      <c r="D26" s="144"/>
      <c r="E26" s="171"/>
      <c r="F26" s="200"/>
      <c r="G26" s="138" t="str">
        <f t="shared" ref="G26:G32" si="0">CONCATENATE(A26,".",B26,".","0",C26)</f>
        <v>7.RP.02a</v>
      </c>
      <c r="H26" s="209" t="s">
        <v>878</v>
      </c>
      <c r="I26" s="48" t="s">
        <v>310</v>
      </c>
      <c r="J26" s="365" t="s">
        <v>723</v>
      </c>
      <c r="K26" s="373" t="s">
        <v>11</v>
      </c>
      <c r="L26" s="159">
        <v>3.3</v>
      </c>
      <c r="M26" s="159">
        <v>2.1</v>
      </c>
      <c r="N26" s="38">
        <v>3.03</v>
      </c>
      <c r="P26" s="140" t="s">
        <v>18</v>
      </c>
      <c r="Q26" s="207" t="s">
        <v>43</v>
      </c>
      <c r="R26" s="140" t="s">
        <v>523</v>
      </c>
      <c r="S26" s="206" t="s">
        <v>877</v>
      </c>
      <c r="T26" s="424"/>
      <c r="U26" s="138" t="s">
        <v>18</v>
      </c>
      <c r="V26" s="179" t="s">
        <v>743</v>
      </c>
      <c r="W26" s="138" t="s">
        <v>523</v>
      </c>
      <c r="X26" s="205" t="s">
        <v>877</v>
      </c>
      <c r="Y26" s="427"/>
    </row>
    <row r="27" spans="1:25" ht="46.5" customHeight="1">
      <c r="A27" s="148">
        <v>7</v>
      </c>
      <c r="B27" s="148" t="s">
        <v>58</v>
      </c>
      <c r="C27" s="160" t="s">
        <v>56</v>
      </c>
      <c r="D27" s="144"/>
      <c r="E27" s="171"/>
      <c r="F27" s="200"/>
      <c r="G27" s="138" t="str">
        <f t="shared" si="0"/>
        <v>7.RP.02b</v>
      </c>
      <c r="H27" s="209" t="s">
        <v>876</v>
      </c>
      <c r="I27" s="48" t="s">
        <v>310</v>
      </c>
      <c r="J27" s="367" t="s">
        <v>875</v>
      </c>
      <c r="K27" s="373" t="s">
        <v>11</v>
      </c>
      <c r="L27" s="159">
        <v>3.4</v>
      </c>
      <c r="M27" s="159">
        <v>2.2000000000000002</v>
      </c>
      <c r="N27" s="38">
        <v>3.04</v>
      </c>
      <c r="P27" s="140" t="s">
        <v>18</v>
      </c>
      <c r="Q27" s="207" t="s">
        <v>874</v>
      </c>
      <c r="R27" s="140" t="s">
        <v>8</v>
      </c>
      <c r="S27" s="206" t="s">
        <v>872</v>
      </c>
      <c r="T27" s="424"/>
      <c r="U27" s="138" t="s">
        <v>18</v>
      </c>
      <c r="V27" s="179" t="s">
        <v>873</v>
      </c>
      <c r="W27" s="138" t="s">
        <v>8</v>
      </c>
      <c r="X27" s="205" t="s">
        <v>872</v>
      </c>
      <c r="Y27" s="427"/>
    </row>
    <row r="28" spans="1:25" ht="68" customHeight="1">
      <c r="A28" s="148">
        <v>7</v>
      </c>
      <c r="B28" s="148" t="s">
        <v>58</v>
      </c>
      <c r="C28" s="160" t="s">
        <v>57</v>
      </c>
      <c r="D28" s="144"/>
      <c r="E28" s="171"/>
      <c r="F28" s="200"/>
      <c r="G28" s="138" t="str">
        <f t="shared" si="0"/>
        <v>7.RP.02c</v>
      </c>
      <c r="H28" s="209" t="s">
        <v>871</v>
      </c>
      <c r="I28" s="48" t="s">
        <v>310</v>
      </c>
      <c r="J28" s="367" t="s">
        <v>870</v>
      </c>
      <c r="K28" s="373" t="s">
        <v>11</v>
      </c>
      <c r="L28" s="159">
        <v>3.5</v>
      </c>
      <c r="M28" s="159">
        <v>2.2999999999999998</v>
      </c>
      <c r="N28" s="38">
        <v>3.05</v>
      </c>
      <c r="P28" s="140" t="s">
        <v>18</v>
      </c>
      <c r="Q28" s="207" t="s">
        <v>869</v>
      </c>
      <c r="R28" s="140" t="s">
        <v>8</v>
      </c>
      <c r="S28" s="206" t="s">
        <v>867</v>
      </c>
      <c r="T28" s="424"/>
      <c r="U28" s="138" t="s">
        <v>18</v>
      </c>
      <c r="V28" s="179" t="s">
        <v>868</v>
      </c>
      <c r="W28" s="138" t="s">
        <v>8</v>
      </c>
      <c r="X28" s="205" t="s">
        <v>867</v>
      </c>
      <c r="Y28" s="427"/>
    </row>
    <row r="29" spans="1:25" ht="61" customHeight="1">
      <c r="A29" s="148">
        <v>7</v>
      </c>
      <c r="B29" s="148" t="s">
        <v>58</v>
      </c>
      <c r="C29" s="160" t="s">
        <v>728</v>
      </c>
      <c r="D29" s="144"/>
      <c r="E29" s="171"/>
      <c r="F29" s="200"/>
      <c r="G29" s="138" t="str">
        <f t="shared" si="0"/>
        <v>7.RP.02d</v>
      </c>
      <c r="H29" s="209" t="s">
        <v>866</v>
      </c>
      <c r="I29" s="48" t="s">
        <v>8</v>
      </c>
      <c r="J29" s="365"/>
      <c r="K29" s="373" t="s">
        <v>11</v>
      </c>
      <c r="L29" s="159">
        <v>3.6</v>
      </c>
      <c r="M29" s="159">
        <v>2.4</v>
      </c>
      <c r="N29" s="38">
        <v>3.06</v>
      </c>
      <c r="P29" s="140"/>
      <c r="Q29" s="207"/>
      <c r="R29" s="140"/>
      <c r="S29" s="206"/>
      <c r="T29" s="424"/>
      <c r="U29" s="138" t="s">
        <v>18</v>
      </c>
      <c r="V29" s="136" t="s">
        <v>510</v>
      </c>
      <c r="W29" s="138" t="s">
        <v>8</v>
      </c>
      <c r="X29" s="205" t="s">
        <v>865</v>
      </c>
      <c r="Y29" s="427"/>
    </row>
    <row r="30" spans="1:25" ht="176" customHeight="1">
      <c r="A30" s="148">
        <v>7</v>
      </c>
      <c r="B30" s="148" t="s">
        <v>58</v>
      </c>
      <c r="C30" s="160">
        <v>3</v>
      </c>
      <c r="D30" s="144"/>
      <c r="E30" s="171"/>
      <c r="F30" s="200"/>
      <c r="G30" s="138" t="str">
        <f t="shared" si="0"/>
        <v>7.RP.03</v>
      </c>
      <c r="H30" s="209" t="s">
        <v>913</v>
      </c>
      <c r="I30" s="48" t="s">
        <v>310</v>
      </c>
      <c r="J30" s="365" t="s">
        <v>772</v>
      </c>
      <c r="K30" s="373" t="s">
        <v>11</v>
      </c>
      <c r="L30" s="159">
        <v>3.7</v>
      </c>
      <c r="M30" s="159">
        <v>3.1</v>
      </c>
      <c r="N30" s="38">
        <v>3.07</v>
      </c>
      <c r="P30" s="140" t="s">
        <v>46</v>
      </c>
      <c r="Q30" s="207" t="s">
        <v>726</v>
      </c>
      <c r="R30" s="140" t="s">
        <v>476</v>
      </c>
      <c r="S30" s="206"/>
      <c r="T30" s="424"/>
      <c r="U30" s="138" t="s">
        <v>18</v>
      </c>
      <c r="V30" s="136" t="s">
        <v>771</v>
      </c>
      <c r="W30" s="138" t="s">
        <v>523</v>
      </c>
      <c r="X30" s="205"/>
      <c r="Y30" s="427"/>
    </row>
    <row r="31" spans="1:25" ht="284" customHeight="1">
      <c r="A31" s="148">
        <v>7</v>
      </c>
      <c r="B31" s="148" t="s">
        <v>34</v>
      </c>
      <c r="C31" s="160">
        <v>3</v>
      </c>
      <c r="D31" s="144"/>
      <c r="E31" s="171"/>
      <c r="F31" s="200"/>
      <c r="G31" s="138" t="str">
        <f t="shared" si="0"/>
        <v>7.EE.03</v>
      </c>
      <c r="H31" s="189" t="s">
        <v>864</v>
      </c>
      <c r="I31" s="48" t="s">
        <v>310</v>
      </c>
      <c r="J31" s="365" t="s">
        <v>808</v>
      </c>
      <c r="K31" s="373" t="s">
        <v>11</v>
      </c>
      <c r="L31" s="159">
        <v>2.2999999999999998</v>
      </c>
      <c r="M31" s="159">
        <v>3.2</v>
      </c>
      <c r="N31" s="38">
        <v>2.0299999999999998</v>
      </c>
      <c r="P31" s="140" t="s">
        <v>863</v>
      </c>
      <c r="Q31" s="207" t="s">
        <v>862</v>
      </c>
      <c r="R31" s="140" t="s">
        <v>861</v>
      </c>
      <c r="S31" s="206" t="s">
        <v>54</v>
      </c>
      <c r="T31" s="424"/>
      <c r="U31" s="138" t="s">
        <v>18</v>
      </c>
      <c r="V31" s="179" t="s">
        <v>53</v>
      </c>
      <c r="W31" s="138" t="s">
        <v>523</v>
      </c>
      <c r="X31" s="205" t="s">
        <v>37</v>
      </c>
      <c r="Y31" s="427"/>
    </row>
    <row r="32" spans="1:25" ht="38.25" customHeight="1">
      <c r="A32" s="148">
        <v>7</v>
      </c>
      <c r="B32" s="148" t="s">
        <v>31</v>
      </c>
      <c r="C32" s="160" t="s">
        <v>471</v>
      </c>
      <c r="D32" s="144"/>
      <c r="E32" s="171"/>
      <c r="F32" s="200"/>
      <c r="G32" s="138" t="str">
        <f t="shared" si="0"/>
        <v>7.NS.01a</v>
      </c>
      <c r="H32" s="209" t="s">
        <v>858</v>
      </c>
      <c r="I32" s="48" t="s">
        <v>8</v>
      </c>
      <c r="J32" s="365" t="s">
        <v>857</v>
      </c>
      <c r="K32" s="373" t="s">
        <v>11</v>
      </c>
      <c r="L32" s="159">
        <v>1.02</v>
      </c>
      <c r="M32" s="159">
        <v>4.0999999999999996</v>
      </c>
      <c r="N32" s="38">
        <v>1.02</v>
      </c>
      <c r="P32" s="140" t="s">
        <v>18</v>
      </c>
      <c r="Q32" s="207" t="s">
        <v>856</v>
      </c>
      <c r="R32" s="140" t="s">
        <v>8</v>
      </c>
      <c r="S32" s="206" t="s">
        <v>855</v>
      </c>
      <c r="T32" s="424"/>
      <c r="U32" s="138" t="s">
        <v>18</v>
      </c>
      <c r="V32" s="179" t="s">
        <v>53</v>
      </c>
      <c r="W32" s="138" t="s">
        <v>8</v>
      </c>
      <c r="X32" s="205" t="s">
        <v>855</v>
      </c>
      <c r="Y32" s="427"/>
    </row>
    <row r="33" spans="1:25" ht="57.75" customHeight="1">
      <c r="A33" s="148">
        <v>7</v>
      </c>
      <c r="B33" s="148" t="s">
        <v>31</v>
      </c>
      <c r="C33" s="160" t="s">
        <v>468</v>
      </c>
      <c r="D33" s="144"/>
      <c r="E33" s="171"/>
      <c r="F33" s="200"/>
      <c r="G33" s="138" t="s">
        <v>854</v>
      </c>
      <c r="H33" s="209" t="s">
        <v>914</v>
      </c>
      <c r="I33" s="48" t="s">
        <v>8</v>
      </c>
      <c r="J33" s="365" t="s">
        <v>815</v>
      </c>
      <c r="K33" s="373" t="s">
        <v>11</v>
      </c>
      <c r="L33" s="159">
        <v>1.03</v>
      </c>
      <c r="M33" s="159">
        <v>4.2</v>
      </c>
      <c r="N33" s="38">
        <v>1.0309999999999999</v>
      </c>
      <c r="P33" s="140" t="s">
        <v>18</v>
      </c>
      <c r="Q33" s="207" t="s">
        <v>838</v>
      </c>
      <c r="R33" s="140" t="s">
        <v>8</v>
      </c>
      <c r="S33" s="206" t="s">
        <v>853</v>
      </c>
      <c r="T33" s="424"/>
      <c r="U33" s="138" t="s">
        <v>18</v>
      </c>
      <c r="V33" s="179" t="s">
        <v>852</v>
      </c>
      <c r="W33" s="138" t="s">
        <v>8</v>
      </c>
      <c r="X33" s="205" t="s">
        <v>851</v>
      </c>
      <c r="Y33" s="427"/>
    </row>
    <row r="34" spans="1:25" ht="36" customHeight="1">
      <c r="A34" s="148"/>
      <c r="B34" s="148"/>
      <c r="C34" s="160"/>
      <c r="D34" s="144"/>
      <c r="E34" s="171"/>
      <c r="F34" s="200"/>
      <c r="G34" s="138" t="s">
        <v>850</v>
      </c>
      <c r="H34" s="209" t="s">
        <v>849</v>
      </c>
      <c r="I34" s="48" t="s">
        <v>8</v>
      </c>
      <c r="J34" s="365" t="s">
        <v>815</v>
      </c>
      <c r="K34" s="373" t="s">
        <v>11</v>
      </c>
      <c r="L34" s="159">
        <v>1.04</v>
      </c>
      <c r="M34" s="159">
        <v>4.2</v>
      </c>
      <c r="N34" s="38">
        <v>1.032</v>
      </c>
      <c r="P34" s="140" t="s">
        <v>18</v>
      </c>
      <c r="Q34" s="207" t="s">
        <v>49</v>
      </c>
      <c r="R34" s="140" t="s">
        <v>8</v>
      </c>
      <c r="S34" s="206" t="s">
        <v>848</v>
      </c>
      <c r="T34" s="424"/>
      <c r="U34" s="138"/>
      <c r="V34" s="179" t="s">
        <v>49</v>
      </c>
      <c r="W34" s="138" t="s">
        <v>33</v>
      </c>
      <c r="X34" s="205" t="s">
        <v>848</v>
      </c>
      <c r="Y34" s="427"/>
    </row>
    <row r="35" spans="1:25" ht="65" customHeight="1">
      <c r="A35" s="148">
        <v>7</v>
      </c>
      <c r="B35" s="148" t="s">
        <v>31</v>
      </c>
      <c r="C35" s="160" t="s">
        <v>466</v>
      </c>
      <c r="D35" s="144"/>
      <c r="E35" s="171"/>
      <c r="F35" s="200"/>
      <c r="G35" s="138" t="str">
        <f>CONCATENATE(A35,".",B35,".","0",C35)</f>
        <v>7.NS.01c</v>
      </c>
      <c r="H35" s="209" t="s">
        <v>847</v>
      </c>
      <c r="I35" s="48" t="s">
        <v>8</v>
      </c>
      <c r="J35" s="365" t="s">
        <v>815</v>
      </c>
      <c r="K35" s="373" t="s">
        <v>11</v>
      </c>
      <c r="L35" s="159">
        <v>1.05</v>
      </c>
      <c r="M35" s="159">
        <v>4.3</v>
      </c>
      <c r="N35" s="38">
        <v>1.04</v>
      </c>
      <c r="P35" s="140" t="s">
        <v>18</v>
      </c>
      <c r="Q35" s="207" t="s">
        <v>432</v>
      </c>
      <c r="R35" s="140" t="s">
        <v>8</v>
      </c>
      <c r="S35" s="206" t="s">
        <v>842</v>
      </c>
      <c r="T35" s="424"/>
      <c r="U35" s="138" t="s">
        <v>18</v>
      </c>
      <c r="V35" s="179" t="s">
        <v>846</v>
      </c>
      <c r="W35" s="138" t="s">
        <v>8</v>
      </c>
      <c r="X35" s="205" t="s">
        <v>845</v>
      </c>
      <c r="Y35" s="427"/>
    </row>
    <row r="36" spans="1:25" ht="46" customHeight="1">
      <c r="A36" s="148"/>
      <c r="B36" s="148"/>
      <c r="C36" s="160"/>
      <c r="D36" s="144"/>
      <c r="E36" s="171"/>
      <c r="F36" s="200"/>
      <c r="G36" s="138" t="s">
        <v>844</v>
      </c>
      <c r="H36" s="209" t="s">
        <v>843</v>
      </c>
      <c r="I36" s="48" t="s">
        <v>8</v>
      </c>
      <c r="J36" s="365" t="s">
        <v>815</v>
      </c>
      <c r="K36" s="373" t="s">
        <v>11</v>
      </c>
      <c r="L36" s="159">
        <v>1.0509999999999999</v>
      </c>
      <c r="M36" s="159">
        <v>4.3</v>
      </c>
      <c r="N36" s="38">
        <v>1.0409999999999999</v>
      </c>
      <c r="P36" s="140"/>
      <c r="Q36" s="207"/>
      <c r="R36" s="140"/>
      <c r="S36" s="206" t="s">
        <v>842</v>
      </c>
      <c r="T36" s="424"/>
      <c r="U36" s="138" t="s">
        <v>13</v>
      </c>
      <c r="V36" s="179" t="s">
        <v>432</v>
      </c>
      <c r="W36" s="138" t="s">
        <v>33</v>
      </c>
      <c r="X36" s="205" t="s">
        <v>842</v>
      </c>
      <c r="Y36" s="427"/>
    </row>
    <row r="37" spans="1:25" ht="32" customHeight="1">
      <c r="A37" s="148">
        <v>7</v>
      </c>
      <c r="B37" s="148" t="s">
        <v>31</v>
      </c>
      <c r="C37" s="160" t="s">
        <v>841</v>
      </c>
      <c r="D37" s="144"/>
      <c r="E37" s="171"/>
      <c r="F37" s="200"/>
      <c r="G37" s="138" t="str">
        <f>CONCATENATE(A37,".",B37,".","0",C37)</f>
        <v>7.NS.01d</v>
      </c>
      <c r="H37" s="209" t="s">
        <v>840</v>
      </c>
      <c r="I37" s="48" t="s">
        <v>8</v>
      </c>
      <c r="J37" s="365" t="s">
        <v>815</v>
      </c>
      <c r="K37" s="373" t="s">
        <v>11</v>
      </c>
      <c r="L37" s="159">
        <v>1.06</v>
      </c>
      <c r="M37" s="159">
        <v>4.4000000000000004</v>
      </c>
      <c r="N37" s="38">
        <v>1.05</v>
      </c>
      <c r="P37" s="140" t="s">
        <v>18</v>
      </c>
      <c r="Q37" s="207" t="s">
        <v>838</v>
      </c>
      <c r="R37" s="140" t="s">
        <v>8</v>
      </c>
      <c r="S37" s="206" t="s">
        <v>839</v>
      </c>
      <c r="T37" s="424"/>
      <c r="U37" s="138" t="s">
        <v>18</v>
      </c>
      <c r="V37" s="179" t="s">
        <v>838</v>
      </c>
      <c r="W37" s="138" t="s">
        <v>8</v>
      </c>
      <c r="X37" s="205" t="s">
        <v>837</v>
      </c>
      <c r="Y37" s="427"/>
    </row>
    <row r="38" spans="1:25" ht="170" customHeight="1">
      <c r="A38" s="148">
        <v>7</v>
      </c>
      <c r="B38" s="148" t="s">
        <v>31</v>
      </c>
      <c r="C38" s="160">
        <v>3</v>
      </c>
      <c r="D38" s="144"/>
      <c r="E38" s="171"/>
      <c r="F38" s="200"/>
      <c r="G38" s="138" t="str">
        <f>CONCATENATE(A38,".",B38,".",C38)</f>
        <v>7.NS.3</v>
      </c>
      <c r="H38" s="209" t="s">
        <v>915</v>
      </c>
      <c r="I38" s="48" t="s">
        <v>8</v>
      </c>
      <c r="J38" s="365" t="s">
        <v>815</v>
      </c>
      <c r="K38" s="373" t="s">
        <v>11</v>
      </c>
      <c r="L38" s="159">
        <v>1.1100000000000001</v>
      </c>
      <c r="M38" s="159">
        <v>4.5</v>
      </c>
      <c r="N38" s="38">
        <v>1.1100000000000001</v>
      </c>
      <c r="P38" s="140" t="s">
        <v>836</v>
      </c>
      <c r="Q38" s="207" t="s">
        <v>835</v>
      </c>
      <c r="R38" s="140" t="s">
        <v>834</v>
      </c>
      <c r="S38" s="206" t="s">
        <v>810</v>
      </c>
      <c r="T38" s="424"/>
      <c r="U38" s="138" t="s">
        <v>18</v>
      </c>
      <c r="V38" s="179" t="s">
        <v>811</v>
      </c>
      <c r="W38" s="138" t="s">
        <v>8</v>
      </c>
      <c r="X38" s="205" t="s">
        <v>810</v>
      </c>
      <c r="Y38" s="427"/>
    </row>
    <row r="39" spans="1:25" ht="81" customHeight="1">
      <c r="A39" s="148">
        <v>7</v>
      </c>
      <c r="B39" s="148" t="s">
        <v>31</v>
      </c>
      <c r="C39" s="160" t="s">
        <v>55</v>
      </c>
      <c r="D39" s="144"/>
      <c r="E39" s="171"/>
      <c r="F39" s="200"/>
      <c r="G39" s="234" t="s">
        <v>833</v>
      </c>
      <c r="H39" s="209" t="s">
        <v>832</v>
      </c>
      <c r="I39" s="48" t="s">
        <v>8</v>
      </c>
      <c r="J39" s="365" t="s">
        <v>820</v>
      </c>
      <c r="K39" s="373" t="s">
        <v>11</v>
      </c>
      <c r="L39" s="159">
        <v>1.071</v>
      </c>
      <c r="M39" s="159">
        <v>5.0999999999999996</v>
      </c>
      <c r="N39" s="38">
        <v>1.07</v>
      </c>
      <c r="P39" s="140" t="s">
        <v>18</v>
      </c>
      <c r="Q39" s="207" t="s">
        <v>36</v>
      </c>
      <c r="R39" s="168" t="s">
        <v>8</v>
      </c>
      <c r="S39" s="206" t="s">
        <v>831</v>
      </c>
      <c r="T39" s="424"/>
      <c r="U39" s="138" t="s">
        <v>18</v>
      </c>
      <c r="V39" s="179" t="s">
        <v>824</v>
      </c>
      <c r="W39" s="138" t="s">
        <v>8</v>
      </c>
      <c r="X39" s="205" t="s">
        <v>830</v>
      </c>
      <c r="Y39" s="427"/>
    </row>
    <row r="40" spans="1:25" ht="26" customHeight="1">
      <c r="A40" s="148"/>
      <c r="B40" s="148"/>
      <c r="C40" s="160"/>
      <c r="D40" s="144"/>
      <c r="E40" s="171"/>
      <c r="F40" s="200"/>
      <c r="G40" s="138" t="s">
        <v>829</v>
      </c>
      <c r="H40" s="189" t="s">
        <v>828</v>
      </c>
      <c r="I40" s="48" t="s">
        <v>8</v>
      </c>
      <c r="J40" s="365" t="s">
        <v>820</v>
      </c>
      <c r="K40" s="373" t="s">
        <v>11</v>
      </c>
      <c r="L40" s="159">
        <v>1.0720000000000001</v>
      </c>
      <c r="M40" s="159">
        <v>5.0999999999999996</v>
      </c>
      <c r="N40" s="38">
        <v>1.071</v>
      </c>
      <c r="P40" s="140" t="s">
        <v>18</v>
      </c>
      <c r="Q40" s="207" t="s">
        <v>510</v>
      </c>
      <c r="R40" s="140" t="s">
        <v>8</v>
      </c>
      <c r="S40" s="206" t="s">
        <v>54</v>
      </c>
      <c r="T40" s="424"/>
      <c r="U40" s="138"/>
      <c r="V40" s="179"/>
      <c r="W40" s="138"/>
      <c r="X40" s="205" t="s">
        <v>54</v>
      </c>
      <c r="Y40" s="427"/>
    </row>
    <row r="41" spans="1:25" ht="55" customHeight="1">
      <c r="A41" s="148">
        <v>7</v>
      </c>
      <c r="B41" s="148" t="s">
        <v>31</v>
      </c>
      <c r="C41" s="160" t="s">
        <v>56</v>
      </c>
      <c r="D41" s="144"/>
      <c r="E41" s="171"/>
      <c r="F41" s="200"/>
      <c r="G41" s="138" t="s">
        <v>827</v>
      </c>
      <c r="H41" s="189" t="s">
        <v>826</v>
      </c>
      <c r="I41" s="48" t="s">
        <v>8</v>
      </c>
      <c r="J41" s="365" t="s">
        <v>820</v>
      </c>
      <c r="K41" s="373" t="s">
        <v>11</v>
      </c>
      <c r="L41" s="159">
        <v>1.081</v>
      </c>
      <c r="M41" s="159">
        <v>5.2</v>
      </c>
      <c r="N41" s="38">
        <v>1.08</v>
      </c>
      <c r="P41" s="140" t="s">
        <v>18</v>
      </c>
      <c r="Q41" s="207" t="s">
        <v>36</v>
      </c>
      <c r="R41" s="140" t="s">
        <v>8</v>
      </c>
      <c r="S41" s="206" t="s">
        <v>825</v>
      </c>
      <c r="T41" s="424"/>
      <c r="U41" s="138" t="s">
        <v>18</v>
      </c>
      <c r="V41" s="179" t="s">
        <v>824</v>
      </c>
      <c r="W41" s="138" t="s">
        <v>8</v>
      </c>
      <c r="X41" s="205" t="s">
        <v>823</v>
      </c>
      <c r="Y41" s="427"/>
    </row>
    <row r="42" spans="1:25" ht="41" customHeight="1">
      <c r="A42" s="148"/>
      <c r="B42" s="148"/>
      <c r="C42" s="160"/>
      <c r="D42" s="144"/>
      <c r="E42" s="171"/>
      <c r="F42" s="200"/>
      <c r="G42" s="138" t="s">
        <v>822</v>
      </c>
      <c r="H42" s="189" t="s">
        <v>821</v>
      </c>
      <c r="I42" s="48" t="s">
        <v>8</v>
      </c>
      <c r="J42" s="365" t="s">
        <v>820</v>
      </c>
      <c r="K42" s="373" t="s">
        <v>11</v>
      </c>
      <c r="L42" s="159">
        <v>1.0820000000000001</v>
      </c>
      <c r="M42" s="159">
        <v>5.2</v>
      </c>
      <c r="N42" s="38">
        <v>1.081</v>
      </c>
      <c r="P42" s="140" t="s">
        <v>18</v>
      </c>
      <c r="Q42" s="207" t="s">
        <v>819</v>
      </c>
      <c r="R42" s="140" t="s">
        <v>8</v>
      </c>
      <c r="S42" s="206" t="s">
        <v>54</v>
      </c>
      <c r="T42" s="424"/>
      <c r="U42" s="138"/>
      <c r="V42" s="179"/>
      <c r="W42" s="138"/>
      <c r="X42" s="205" t="s">
        <v>37</v>
      </c>
      <c r="Y42" s="427"/>
    </row>
    <row r="43" spans="1:25" ht="43" customHeight="1">
      <c r="A43" s="148">
        <v>7</v>
      </c>
      <c r="B43" s="148" t="s">
        <v>31</v>
      </c>
      <c r="C43" s="160" t="s">
        <v>57</v>
      </c>
      <c r="D43" s="144"/>
      <c r="E43" s="171"/>
      <c r="F43" s="200"/>
      <c r="G43" s="138" t="str">
        <f>CONCATENATE(A43,".",B43,".",C43)</f>
        <v>7.NS.2c</v>
      </c>
      <c r="H43" s="189" t="s">
        <v>818</v>
      </c>
      <c r="I43" s="48" t="s">
        <v>8</v>
      </c>
      <c r="J43" s="365" t="s">
        <v>815</v>
      </c>
      <c r="K43" s="373" t="s">
        <v>11</v>
      </c>
      <c r="L43" s="159">
        <v>1.0900000000000001</v>
      </c>
      <c r="M43" s="159">
        <v>5.3</v>
      </c>
      <c r="N43" s="38">
        <v>1.0900000000000001</v>
      </c>
      <c r="P43" s="140" t="s">
        <v>18</v>
      </c>
      <c r="Q43" s="207" t="s">
        <v>36</v>
      </c>
      <c r="R43" s="140" t="s">
        <v>8</v>
      </c>
      <c r="S43" s="206" t="s">
        <v>817</v>
      </c>
      <c r="T43" s="424"/>
      <c r="U43" s="138" t="s">
        <v>13</v>
      </c>
      <c r="V43" s="179" t="s">
        <v>36</v>
      </c>
      <c r="W43" s="138" t="s">
        <v>33</v>
      </c>
      <c r="X43" s="205" t="s">
        <v>817</v>
      </c>
      <c r="Y43" s="427"/>
    </row>
    <row r="44" spans="1:25" ht="114" customHeight="1">
      <c r="A44" s="148">
        <v>7</v>
      </c>
      <c r="B44" s="148" t="s">
        <v>34</v>
      </c>
      <c r="C44" s="160">
        <v>1</v>
      </c>
      <c r="D44" s="230"/>
      <c r="E44" s="229"/>
      <c r="F44" s="230"/>
      <c r="G44" s="138" t="str">
        <f>CONCATENATE(A44,".",B44,".","0",C44)</f>
        <v>7.EE.01</v>
      </c>
      <c r="H44" s="209" t="s">
        <v>806</v>
      </c>
      <c r="I44" s="48" t="s">
        <v>310</v>
      </c>
      <c r="J44" s="368" t="s">
        <v>800</v>
      </c>
      <c r="K44" s="373" t="s">
        <v>11</v>
      </c>
      <c r="L44" s="159">
        <v>2.1</v>
      </c>
      <c r="M44" s="159">
        <v>6.1</v>
      </c>
      <c r="N44" s="38">
        <v>2.0099999999999998</v>
      </c>
      <c r="P44" s="140" t="s">
        <v>18</v>
      </c>
      <c r="Q44" s="228" t="s">
        <v>805</v>
      </c>
      <c r="R44" s="140" t="s">
        <v>804</v>
      </c>
      <c r="S44" s="206" t="s">
        <v>803</v>
      </c>
      <c r="T44" s="424"/>
      <c r="U44" s="138" t="s">
        <v>18</v>
      </c>
      <c r="V44" s="179"/>
      <c r="W44" s="138"/>
      <c r="X44" s="205" t="s">
        <v>802</v>
      </c>
      <c r="Y44" s="427"/>
    </row>
    <row r="45" spans="1:25" ht="72">
      <c r="A45" s="148">
        <v>7</v>
      </c>
      <c r="B45" s="148" t="s">
        <v>34</v>
      </c>
      <c r="C45" s="160">
        <v>2</v>
      </c>
      <c r="D45" s="144"/>
      <c r="E45" s="171"/>
      <c r="F45" s="200"/>
      <c r="G45" s="138" t="str">
        <f>CONCATENATE(A45,".",B45,".","0",C45)</f>
        <v>7.EE.02</v>
      </c>
      <c r="H45" s="189" t="s">
        <v>801</v>
      </c>
      <c r="I45" s="48" t="s">
        <v>310</v>
      </c>
      <c r="J45" s="365" t="s">
        <v>800</v>
      </c>
      <c r="K45" s="373" t="s">
        <v>11</v>
      </c>
      <c r="L45" s="159">
        <v>2.2000000000000002</v>
      </c>
      <c r="M45" s="159">
        <v>6.2</v>
      </c>
      <c r="N45" s="38">
        <v>2.02</v>
      </c>
      <c r="P45" s="140"/>
      <c r="Q45" s="207"/>
      <c r="R45" s="140"/>
      <c r="S45" s="206"/>
      <c r="T45" s="424"/>
      <c r="U45" s="138" t="s">
        <v>18</v>
      </c>
      <c r="V45" s="179" t="s">
        <v>36</v>
      </c>
      <c r="W45" s="138" t="s">
        <v>8</v>
      </c>
      <c r="X45" s="205" t="s">
        <v>37</v>
      </c>
      <c r="Y45" s="427"/>
    </row>
    <row r="46" spans="1:25" ht="96">
      <c r="A46" s="148">
        <v>7</v>
      </c>
      <c r="B46" s="148" t="s">
        <v>34</v>
      </c>
      <c r="C46" s="160" t="s">
        <v>790</v>
      </c>
      <c r="D46" s="144"/>
      <c r="E46" s="171"/>
      <c r="F46" s="200"/>
      <c r="G46" s="138" t="str">
        <f>CONCATENATE(A46,".",B46,".","0",C46)</f>
        <v>7.EE.04b</v>
      </c>
      <c r="H46" s="189" t="s">
        <v>789</v>
      </c>
      <c r="I46" s="48" t="s">
        <v>310</v>
      </c>
      <c r="J46" s="365" t="s">
        <v>788</v>
      </c>
      <c r="K46" s="373" t="s">
        <v>11</v>
      </c>
      <c r="L46" s="159">
        <v>2.42</v>
      </c>
      <c r="M46" s="159">
        <v>7.2</v>
      </c>
      <c r="N46" s="38">
        <v>2.06</v>
      </c>
      <c r="P46" s="140"/>
      <c r="Q46" s="207"/>
      <c r="R46" s="140"/>
      <c r="S46" s="206"/>
      <c r="T46" s="424"/>
      <c r="U46" s="138" t="s">
        <v>18</v>
      </c>
      <c r="V46" s="179" t="s">
        <v>787</v>
      </c>
      <c r="W46" s="138" t="s">
        <v>8</v>
      </c>
      <c r="X46" s="205" t="s">
        <v>37</v>
      </c>
      <c r="Y46" s="427"/>
    </row>
    <row r="47" spans="1:25" ht="168">
      <c r="A47" s="148">
        <v>7</v>
      </c>
      <c r="B47" s="148" t="s">
        <v>31</v>
      </c>
      <c r="C47" s="160">
        <v>1</v>
      </c>
      <c r="D47" s="144"/>
      <c r="E47" s="171"/>
      <c r="F47" s="200"/>
      <c r="G47" s="138" t="str">
        <f>CONCATENATE(A47,".",B47,".","0",C47)</f>
        <v>7.NS.01</v>
      </c>
      <c r="H47" s="209" t="s">
        <v>903</v>
      </c>
      <c r="I47" s="48" t="s">
        <v>310</v>
      </c>
      <c r="J47" s="365" t="s">
        <v>730</v>
      </c>
      <c r="K47" s="373" t="s">
        <v>11</v>
      </c>
      <c r="L47" s="159">
        <v>1.01</v>
      </c>
      <c r="M47" s="159"/>
      <c r="N47" s="38">
        <v>1.01</v>
      </c>
      <c r="P47" s="140"/>
      <c r="Q47" s="207" t="s">
        <v>729</v>
      </c>
      <c r="R47" s="140" t="s">
        <v>52</v>
      </c>
      <c r="S47" s="208" t="s">
        <v>37</v>
      </c>
      <c r="T47" s="424"/>
      <c r="U47" s="138" t="s">
        <v>18</v>
      </c>
      <c r="V47" s="179"/>
      <c r="W47" s="138"/>
      <c r="X47" s="205"/>
      <c r="Y47" s="427"/>
    </row>
    <row r="48" spans="1:25" ht="49" customHeight="1">
      <c r="A48" s="148">
        <v>7</v>
      </c>
      <c r="B48" s="148" t="s">
        <v>31</v>
      </c>
      <c r="C48" s="160" t="s">
        <v>728</v>
      </c>
      <c r="D48" s="144"/>
      <c r="E48" s="171"/>
      <c r="F48" s="210"/>
      <c r="G48" s="138" t="str">
        <f>CONCATENATE(A48,".",B48,".",C48)</f>
        <v>7.NS.2d</v>
      </c>
      <c r="H48" s="209" t="s">
        <v>916</v>
      </c>
      <c r="I48" s="48" t="s">
        <v>8</v>
      </c>
      <c r="J48" s="365" t="s">
        <v>727</v>
      </c>
      <c r="K48" s="373" t="s">
        <v>11</v>
      </c>
      <c r="L48" s="159">
        <v>1.1000000000000001</v>
      </c>
      <c r="M48" s="159"/>
      <c r="N48" s="38">
        <v>1.1000000000000001</v>
      </c>
      <c r="P48" s="140" t="s">
        <v>722</v>
      </c>
      <c r="Q48" s="207" t="s">
        <v>726</v>
      </c>
      <c r="R48" s="140" t="s">
        <v>476</v>
      </c>
      <c r="S48" s="208" t="s">
        <v>725</v>
      </c>
      <c r="T48" s="424"/>
      <c r="U48" s="138"/>
      <c r="V48" s="179"/>
      <c r="W48" s="138"/>
      <c r="X48" s="205"/>
      <c r="Y48" s="427"/>
    </row>
    <row r="49" spans="1:25" ht="72">
      <c r="A49" s="148">
        <v>7</v>
      </c>
      <c r="B49" s="148" t="s">
        <v>34</v>
      </c>
      <c r="C49" s="160">
        <v>4</v>
      </c>
      <c r="D49" s="144"/>
      <c r="E49" s="171"/>
      <c r="F49" s="200"/>
      <c r="G49" s="138" t="str">
        <f t="shared" ref="G49:G61" si="1">CONCATENATE(A49,".",B49,".","0",C49)</f>
        <v>7.EE.04</v>
      </c>
      <c r="H49" s="209" t="s">
        <v>904</v>
      </c>
      <c r="I49" s="48" t="s">
        <v>310</v>
      </c>
      <c r="J49" s="365" t="s">
        <v>724</v>
      </c>
      <c r="K49" s="373" t="s">
        <v>11</v>
      </c>
      <c r="L49" s="159">
        <v>2.4</v>
      </c>
      <c r="M49" s="159"/>
      <c r="N49" s="38">
        <v>2.04</v>
      </c>
      <c r="P49" s="140"/>
      <c r="Q49" s="207"/>
      <c r="R49" s="140"/>
      <c r="S49" s="206"/>
      <c r="T49" s="424"/>
      <c r="U49" s="138" t="s">
        <v>18</v>
      </c>
      <c r="V49" s="179"/>
      <c r="W49" s="138"/>
      <c r="X49" s="205"/>
      <c r="Y49" s="427"/>
    </row>
    <row r="50" spans="1:25" ht="72">
      <c r="A50" s="148">
        <v>7</v>
      </c>
      <c r="B50" s="148" t="s">
        <v>58</v>
      </c>
      <c r="C50" s="160">
        <v>2</v>
      </c>
      <c r="D50" s="144"/>
      <c r="E50" s="171"/>
      <c r="F50" s="200"/>
      <c r="G50" s="138" t="str">
        <f t="shared" si="1"/>
        <v>7.RP.02</v>
      </c>
      <c r="H50" s="209" t="s">
        <v>905</v>
      </c>
      <c r="I50" s="48" t="s">
        <v>310</v>
      </c>
      <c r="J50" s="365" t="s">
        <v>723</v>
      </c>
      <c r="K50" s="373" t="s">
        <v>11</v>
      </c>
      <c r="L50" s="159">
        <v>3.2</v>
      </c>
      <c r="M50" s="159"/>
      <c r="N50" s="38">
        <v>3.02</v>
      </c>
      <c r="P50" s="140" t="s">
        <v>722</v>
      </c>
      <c r="Q50" s="207" t="s">
        <v>60</v>
      </c>
      <c r="R50" s="140" t="s">
        <v>476</v>
      </c>
      <c r="S50" s="206"/>
      <c r="T50" s="424"/>
      <c r="U50" s="138"/>
      <c r="V50" s="179"/>
      <c r="W50" s="138"/>
      <c r="X50" s="205"/>
      <c r="Y50" s="427"/>
    </row>
    <row r="51" spans="1:25" ht="96">
      <c r="A51" s="148">
        <v>7</v>
      </c>
      <c r="B51" s="148" t="s">
        <v>50</v>
      </c>
      <c r="C51" s="160">
        <v>5</v>
      </c>
      <c r="D51" s="144"/>
      <c r="E51" s="142"/>
      <c r="F51" s="200"/>
      <c r="G51" s="138" t="str">
        <f t="shared" si="1"/>
        <v>7.SP.05</v>
      </c>
      <c r="H51" s="189" t="s">
        <v>786</v>
      </c>
      <c r="I51" s="48" t="s">
        <v>310</v>
      </c>
      <c r="J51" s="369" t="s">
        <v>775</v>
      </c>
      <c r="K51" s="375" t="s">
        <v>9</v>
      </c>
      <c r="L51" s="159">
        <v>7.1</v>
      </c>
      <c r="M51" s="224">
        <v>8.1</v>
      </c>
      <c r="N51" s="38">
        <v>6.05</v>
      </c>
      <c r="P51" s="140"/>
      <c r="Q51" s="207"/>
      <c r="R51" s="140"/>
      <c r="S51" s="206"/>
      <c r="T51" s="424"/>
      <c r="U51" s="138" t="s">
        <v>18</v>
      </c>
      <c r="V51" s="136">
        <v>4</v>
      </c>
      <c r="W51" s="138" t="s">
        <v>523</v>
      </c>
      <c r="X51" s="205"/>
      <c r="Y51" s="427"/>
    </row>
    <row r="52" spans="1:25" ht="96">
      <c r="A52" s="148">
        <v>7</v>
      </c>
      <c r="B52" s="148" t="s">
        <v>50</v>
      </c>
      <c r="C52" s="160">
        <v>6</v>
      </c>
      <c r="D52" s="144"/>
      <c r="E52" s="171"/>
      <c r="F52" s="200"/>
      <c r="G52" s="138" t="str">
        <f t="shared" si="1"/>
        <v>7.SP.06</v>
      </c>
      <c r="H52" s="209" t="s">
        <v>785</v>
      </c>
      <c r="I52" s="48" t="s">
        <v>310</v>
      </c>
      <c r="J52" s="365" t="s">
        <v>782</v>
      </c>
      <c r="K52" s="375" t="s">
        <v>9</v>
      </c>
      <c r="L52" s="159">
        <v>7.2</v>
      </c>
      <c r="M52" s="159">
        <v>8.1999999999999993</v>
      </c>
      <c r="N52" s="38">
        <v>6.06</v>
      </c>
      <c r="P52" s="140"/>
      <c r="Q52" s="207"/>
      <c r="R52" s="140"/>
      <c r="S52" s="206"/>
      <c r="T52" s="424"/>
      <c r="U52" s="138" t="s">
        <v>18</v>
      </c>
      <c r="V52" s="136">
        <v>4</v>
      </c>
      <c r="W52" s="138" t="s">
        <v>523</v>
      </c>
      <c r="X52" s="205" t="s">
        <v>784</v>
      </c>
      <c r="Y52" s="427"/>
    </row>
    <row r="53" spans="1:25" ht="60">
      <c r="A53" s="148">
        <v>7</v>
      </c>
      <c r="B53" s="148" t="s">
        <v>50</v>
      </c>
      <c r="C53" s="160" t="s">
        <v>14</v>
      </c>
      <c r="D53" s="144"/>
      <c r="E53" s="171"/>
      <c r="F53" s="200"/>
      <c r="G53" s="138" t="str">
        <f t="shared" si="1"/>
        <v>7.SP.07a</v>
      </c>
      <c r="H53" s="209" t="s">
        <v>783</v>
      </c>
      <c r="I53" s="48" t="s">
        <v>310</v>
      </c>
      <c r="J53" s="365" t="s">
        <v>782</v>
      </c>
      <c r="K53" s="375" t="s">
        <v>9</v>
      </c>
      <c r="L53" s="159">
        <v>7.4</v>
      </c>
      <c r="M53" s="159">
        <v>8.3000000000000007</v>
      </c>
      <c r="N53" s="38">
        <v>6.08</v>
      </c>
      <c r="P53" s="198"/>
      <c r="Q53" s="199"/>
      <c r="R53" s="198"/>
      <c r="S53" s="195"/>
      <c r="T53" s="425"/>
      <c r="U53" s="196" t="s">
        <v>18</v>
      </c>
      <c r="V53" s="197">
        <v>4</v>
      </c>
      <c r="W53" s="196" t="s">
        <v>523</v>
      </c>
      <c r="X53" s="195" t="s">
        <v>781</v>
      </c>
      <c r="Y53" s="428"/>
    </row>
    <row r="54" spans="1:25" ht="84">
      <c r="A54" s="148">
        <v>7</v>
      </c>
      <c r="B54" s="148" t="s">
        <v>50</v>
      </c>
      <c r="C54" s="160" t="s">
        <v>21</v>
      </c>
      <c r="D54" s="144"/>
      <c r="E54" s="171"/>
      <c r="F54" s="200"/>
      <c r="G54" s="138" t="str">
        <f t="shared" si="1"/>
        <v>7.SP.07b</v>
      </c>
      <c r="H54" s="209" t="s">
        <v>780</v>
      </c>
      <c r="I54" s="48" t="s">
        <v>310</v>
      </c>
      <c r="J54" s="365" t="s">
        <v>775</v>
      </c>
      <c r="K54" s="375" t="s">
        <v>9</v>
      </c>
      <c r="L54" s="159">
        <v>7.5</v>
      </c>
      <c r="M54" s="159">
        <v>8.4</v>
      </c>
      <c r="N54" s="38">
        <v>6.09</v>
      </c>
      <c r="P54" s="198"/>
      <c r="Q54" s="199"/>
      <c r="R54" s="198"/>
      <c r="S54" s="195"/>
      <c r="T54" s="425"/>
      <c r="U54" s="196" t="s">
        <v>18</v>
      </c>
      <c r="V54" s="197">
        <v>4</v>
      </c>
      <c r="W54" s="196" t="s">
        <v>523</v>
      </c>
      <c r="X54" s="195" t="s">
        <v>779</v>
      </c>
      <c r="Y54" s="428"/>
    </row>
    <row r="55" spans="1:25" ht="36">
      <c r="A55" s="148">
        <v>7</v>
      </c>
      <c r="B55" s="148" t="s">
        <v>50</v>
      </c>
      <c r="C55" s="160" t="s">
        <v>499</v>
      </c>
      <c r="D55" s="144"/>
      <c r="E55" s="171"/>
      <c r="F55" s="200"/>
      <c r="G55" s="138" t="str">
        <f t="shared" si="1"/>
        <v>7.SP.08a</v>
      </c>
      <c r="H55" s="209" t="s">
        <v>778</v>
      </c>
      <c r="I55" s="48" t="s">
        <v>310</v>
      </c>
      <c r="J55" s="365" t="s">
        <v>775</v>
      </c>
      <c r="K55" s="375" t="s">
        <v>9</v>
      </c>
      <c r="L55" s="159">
        <v>7.61</v>
      </c>
      <c r="M55" s="159">
        <v>9.1</v>
      </c>
      <c r="N55" s="38">
        <v>6.11</v>
      </c>
      <c r="P55" s="198"/>
      <c r="Q55" s="199"/>
      <c r="R55" s="198"/>
      <c r="S55" s="195"/>
      <c r="T55" s="425"/>
      <c r="U55" s="196" t="s">
        <v>18</v>
      </c>
      <c r="V55" s="197" t="s">
        <v>717</v>
      </c>
      <c r="W55" s="196" t="s">
        <v>523</v>
      </c>
      <c r="X55" s="195"/>
      <c r="Y55" s="428"/>
    </row>
    <row r="56" spans="1:25" ht="60">
      <c r="A56" s="148">
        <v>7</v>
      </c>
      <c r="B56" s="148" t="s">
        <v>50</v>
      </c>
      <c r="C56" s="160" t="s">
        <v>494</v>
      </c>
      <c r="D56" s="144"/>
      <c r="E56" s="171"/>
      <c r="F56" s="200"/>
      <c r="G56" s="138" t="str">
        <f t="shared" si="1"/>
        <v>7.SP.08b</v>
      </c>
      <c r="H56" s="209" t="s">
        <v>777</v>
      </c>
      <c r="I56" s="48" t="s">
        <v>310</v>
      </c>
      <c r="J56" s="365" t="s">
        <v>718</v>
      </c>
      <c r="K56" s="375" t="s">
        <v>9</v>
      </c>
      <c r="L56" s="32">
        <v>7.62</v>
      </c>
      <c r="M56" s="32">
        <v>9.1999999999999993</v>
      </c>
      <c r="N56" s="32">
        <v>6.12</v>
      </c>
      <c r="P56" s="198"/>
      <c r="Q56" s="199"/>
      <c r="R56" s="198"/>
      <c r="S56" s="195"/>
      <c r="T56" s="425"/>
      <c r="U56" s="196" t="s">
        <v>18</v>
      </c>
      <c r="V56" s="197" t="s">
        <v>717</v>
      </c>
      <c r="W56" s="196" t="s">
        <v>523</v>
      </c>
      <c r="X56" s="195"/>
      <c r="Y56" s="428"/>
    </row>
    <row r="57" spans="1:25" ht="72">
      <c r="A57" s="148">
        <v>7</v>
      </c>
      <c r="B57" s="148" t="s">
        <v>50</v>
      </c>
      <c r="C57" s="160" t="s">
        <v>480</v>
      </c>
      <c r="D57" s="144"/>
      <c r="E57" s="171"/>
      <c r="F57" s="200"/>
      <c r="G57" s="138" t="str">
        <f t="shared" si="1"/>
        <v>7.SP.08c</v>
      </c>
      <c r="H57" s="209" t="s">
        <v>776</v>
      </c>
      <c r="I57" s="48" t="s">
        <v>310</v>
      </c>
      <c r="J57" s="367" t="s">
        <v>775</v>
      </c>
      <c r="K57" s="375" t="s">
        <v>9</v>
      </c>
      <c r="L57" s="188">
        <v>7.63</v>
      </c>
      <c r="M57" s="188">
        <v>9.3000000000000007</v>
      </c>
      <c r="N57" s="188">
        <v>6.13</v>
      </c>
      <c r="P57" s="198"/>
      <c r="Q57" s="199"/>
      <c r="R57" s="198"/>
      <c r="S57" s="195"/>
      <c r="T57" s="425"/>
      <c r="U57" s="196" t="s">
        <v>18</v>
      </c>
      <c r="V57" s="197" t="s">
        <v>717</v>
      </c>
      <c r="W57" s="196" t="s">
        <v>523</v>
      </c>
      <c r="X57" s="195"/>
      <c r="Y57" s="428"/>
    </row>
    <row r="58" spans="1:25" ht="84">
      <c r="A58" s="148">
        <v>7</v>
      </c>
      <c r="B58" s="148" t="s">
        <v>50</v>
      </c>
      <c r="C58" s="160">
        <v>1</v>
      </c>
      <c r="D58" s="144"/>
      <c r="E58" s="171"/>
      <c r="F58" s="200"/>
      <c r="G58" s="138" t="str">
        <f t="shared" si="1"/>
        <v>7.SP.01</v>
      </c>
      <c r="H58" s="209" t="s">
        <v>770</v>
      </c>
      <c r="I58" s="48" t="s">
        <v>8</v>
      </c>
      <c r="J58" s="365" t="s">
        <v>767</v>
      </c>
      <c r="K58" s="375" t="s">
        <v>9</v>
      </c>
      <c r="L58" s="188">
        <v>6.1</v>
      </c>
      <c r="M58" s="188">
        <v>10.1</v>
      </c>
      <c r="N58" s="188">
        <v>6.01</v>
      </c>
      <c r="P58" s="140"/>
      <c r="Q58" s="207"/>
      <c r="R58" s="140"/>
      <c r="S58" s="206"/>
      <c r="T58" s="424"/>
      <c r="U58" s="138" t="s">
        <v>18</v>
      </c>
      <c r="V58" s="136">
        <v>4</v>
      </c>
      <c r="W58" s="138" t="s">
        <v>523</v>
      </c>
      <c r="X58" s="205" t="s">
        <v>769</v>
      </c>
      <c r="Y58" s="427"/>
    </row>
    <row r="59" spans="1:25" ht="30" customHeight="1">
      <c r="A59" s="148">
        <v>7</v>
      </c>
      <c r="B59" s="148" t="s">
        <v>50</v>
      </c>
      <c r="C59" s="160">
        <v>2</v>
      </c>
      <c r="D59" s="144"/>
      <c r="E59" s="171"/>
      <c r="F59" s="200"/>
      <c r="G59" s="138" t="str">
        <f t="shared" si="1"/>
        <v>7.SP.02</v>
      </c>
      <c r="H59" s="209" t="s">
        <v>768</v>
      </c>
      <c r="I59" s="48" t="s">
        <v>8</v>
      </c>
      <c r="J59" s="365" t="s">
        <v>767</v>
      </c>
      <c r="K59" s="375" t="s">
        <v>9</v>
      </c>
      <c r="L59" s="188">
        <v>6.2</v>
      </c>
      <c r="M59" s="188">
        <v>10.199999999999999</v>
      </c>
      <c r="N59" s="188">
        <v>6.02</v>
      </c>
      <c r="P59" s="140"/>
      <c r="Q59" s="207"/>
      <c r="R59" s="140"/>
      <c r="S59" s="206"/>
      <c r="T59" s="424"/>
      <c r="U59" s="138" t="s">
        <v>18</v>
      </c>
      <c r="V59" s="136">
        <v>4</v>
      </c>
      <c r="W59" s="138" t="s">
        <v>523</v>
      </c>
      <c r="X59" s="205"/>
      <c r="Y59" s="427"/>
    </row>
    <row r="60" spans="1:25" ht="60">
      <c r="A60" s="148">
        <v>7</v>
      </c>
      <c r="B60" s="148" t="s">
        <v>50</v>
      </c>
      <c r="C60" s="160">
        <v>7</v>
      </c>
      <c r="D60" s="144"/>
      <c r="E60" s="171"/>
      <c r="F60" s="200"/>
      <c r="G60" s="138" t="str">
        <f t="shared" si="1"/>
        <v>7.SP.07</v>
      </c>
      <c r="H60" s="209" t="s">
        <v>721</v>
      </c>
      <c r="I60" s="48" t="s">
        <v>310</v>
      </c>
      <c r="J60" s="365" t="s">
        <v>720</v>
      </c>
      <c r="K60" s="375" t="s">
        <v>9</v>
      </c>
      <c r="L60" s="13">
        <v>7.3</v>
      </c>
      <c r="M60" s="13"/>
      <c r="N60" s="13">
        <v>6.07</v>
      </c>
      <c r="P60" s="147"/>
      <c r="Q60" s="204"/>
      <c r="R60" s="147"/>
      <c r="S60" s="203"/>
      <c r="T60" s="425"/>
      <c r="U60" s="202" t="s">
        <v>18</v>
      </c>
      <c r="V60" s="136">
        <v>4</v>
      </c>
      <c r="W60" s="202" t="s">
        <v>523</v>
      </c>
      <c r="X60" s="201"/>
      <c r="Y60" s="428"/>
    </row>
    <row r="61" spans="1:25" ht="48">
      <c r="A61" s="148">
        <v>7</v>
      </c>
      <c r="B61" s="148" t="s">
        <v>50</v>
      </c>
      <c r="C61" s="160">
        <v>8</v>
      </c>
      <c r="D61" s="144"/>
      <c r="E61" s="171"/>
      <c r="F61" s="200"/>
      <c r="G61" s="138" t="str">
        <f t="shared" si="1"/>
        <v>7.SP.08</v>
      </c>
      <c r="H61" s="209" t="s">
        <v>719</v>
      </c>
      <c r="I61" s="48" t="s">
        <v>310</v>
      </c>
      <c r="J61" s="365" t="s">
        <v>718</v>
      </c>
      <c r="K61" s="375" t="s">
        <v>9</v>
      </c>
      <c r="L61" s="13">
        <v>7.6</v>
      </c>
      <c r="M61" s="13"/>
      <c r="N61" s="13">
        <v>6.1</v>
      </c>
      <c r="P61" s="198"/>
      <c r="Q61" s="199"/>
      <c r="R61" s="198"/>
      <c r="S61" s="195"/>
      <c r="T61" s="425"/>
      <c r="U61" s="196" t="s">
        <v>18</v>
      </c>
      <c r="V61" s="197" t="s">
        <v>717</v>
      </c>
      <c r="W61" s="196" t="s">
        <v>523</v>
      </c>
      <c r="X61" s="195"/>
      <c r="Y61" s="428"/>
    </row>
    <row r="62" spans="1:25" ht="72">
      <c r="A62" s="148"/>
      <c r="B62" s="148"/>
      <c r="C62" s="160"/>
      <c r="D62" s="144"/>
      <c r="E62" s="171"/>
      <c r="F62" s="200"/>
      <c r="G62" s="138" t="s">
        <v>901</v>
      </c>
      <c r="H62" s="209" t="s">
        <v>906</v>
      </c>
      <c r="I62" s="145"/>
      <c r="J62" s="367" t="s">
        <v>896</v>
      </c>
      <c r="K62" s="376"/>
      <c r="L62" s="188">
        <v>0.1</v>
      </c>
      <c r="M62" s="188">
        <v>0.1</v>
      </c>
      <c r="N62" s="188">
        <v>0.1</v>
      </c>
      <c r="P62" s="232" t="s">
        <v>18</v>
      </c>
      <c r="Q62" s="310" t="s">
        <v>635</v>
      </c>
      <c r="R62" s="198" t="s">
        <v>476</v>
      </c>
      <c r="S62" s="195" t="s">
        <v>889</v>
      </c>
      <c r="T62" s="425"/>
      <c r="U62" s="196"/>
      <c r="V62" s="197"/>
      <c r="W62" s="196"/>
      <c r="X62" s="195"/>
      <c r="Y62" s="428"/>
    </row>
    <row r="63" spans="1:25" ht="84">
      <c r="A63" s="148"/>
      <c r="B63" s="148"/>
      <c r="C63" s="160"/>
      <c r="D63" s="144"/>
      <c r="E63" s="171"/>
      <c r="F63" s="200"/>
      <c r="G63" s="167" t="s">
        <v>900</v>
      </c>
      <c r="H63" s="209" t="s">
        <v>907</v>
      </c>
      <c r="I63" s="145"/>
      <c r="J63" s="367" t="s">
        <v>896</v>
      </c>
      <c r="K63" s="376"/>
      <c r="L63" s="188">
        <v>0.2</v>
      </c>
      <c r="M63" s="188">
        <v>0.2</v>
      </c>
      <c r="N63" s="188">
        <v>0.2</v>
      </c>
      <c r="P63" s="232" t="s">
        <v>18</v>
      </c>
      <c r="Q63" s="199" t="s">
        <v>40</v>
      </c>
      <c r="R63" s="198" t="s">
        <v>476</v>
      </c>
      <c r="S63" s="195" t="s">
        <v>889</v>
      </c>
      <c r="T63" s="425"/>
      <c r="U63" s="196"/>
      <c r="V63" s="197"/>
      <c r="W63" s="196"/>
      <c r="X63" s="195"/>
      <c r="Y63" s="428"/>
    </row>
    <row r="64" spans="1:25" ht="60">
      <c r="A64" s="148"/>
      <c r="B64" s="148"/>
      <c r="C64" s="160"/>
      <c r="D64" s="144"/>
      <c r="E64" s="171"/>
      <c r="F64" s="200"/>
      <c r="G64" s="138" t="s">
        <v>899</v>
      </c>
      <c r="H64" s="209" t="s">
        <v>908</v>
      </c>
      <c r="I64" s="145"/>
      <c r="J64" s="367" t="s">
        <v>896</v>
      </c>
      <c r="K64" s="376"/>
      <c r="L64" s="188">
        <v>0.3</v>
      </c>
      <c r="M64" s="188">
        <v>0.3</v>
      </c>
      <c r="N64" s="188">
        <v>0.3</v>
      </c>
      <c r="P64" s="232" t="s">
        <v>18</v>
      </c>
      <c r="Q64" s="231" t="s">
        <v>51</v>
      </c>
      <c r="R64" s="198" t="s">
        <v>476</v>
      </c>
      <c r="S64" s="195" t="s">
        <v>889</v>
      </c>
      <c r="T64" s="425"/>
      <c r="U64" s="196"/>
      <c r="V64" s="197"/>
      <c r="W64" s="196"/>
      <c r="X64" s="195"/>
      <c r="Y64" s="428"/>
    </row>
    <row r="65" spans="1:25" ht="60">
      <c r="A65" s="148"/>
      <c r="B65" s="148"/>
      <c r="C65" s="160"/>
      <c r="D65" s="144"/>
      <c r="E65" s="171"/>
      <c r="F65" s="200"/>
      <c r="G65" s="138" t="s">
        <v>898</v>
      </c>
      <c r="H65" s="209" t="s">
        <v>909</v>
      </c>
      <c r="I65" s="145"/>
      <c r="J65" s="367" t="s">
        <v>896</v>
      </c>
      <c r="K65" s="376"/>
      <c r="L65" s="188">
        <v>0.4</v>
      </c>
      <c r="M65" s="188">
        <v>0.4</v>
      </c>
      <c r="N65" s="188">
        <v>0.4</v>
      </c>
      <c r="P65" s="232" t="s">
        <v>18</v>
      </c>
      <c r="Q65" s="231" t="s">
        <v>51</v>
      </c>
      <c r="R65" s="198" t="s">
        <v>476</v>
      </c>
      <c r="S65" s="195" t="s">
        <v>889</v>
      </c>
      <c r="T65" s="425"/>
      <c r="U65" s="196"/>
      <c r="V65" s="197"/>
      <c r="W65" s="196"/>
      <c r="X65" s="195"/>
      <c r="Y65" s="428"/>
    </row>
    <row r="66" spans="1:25" ht="60">
      <c r="A66" s="148"/>
      <c r="B66" s="148"/>
      <c r="C66" s="160"/>
      <c r="D66" s="144"/>
      <c r="E66" s="171"/>
      <c r="F66" s="200"/>
      <c r="G66" s="138" t="s">
        <v>897</v>
      </c>
      <c r="H66" s="209" t="s">
        <v>910</v>
      </c>
      <c r="I66" s="145"/>
      <c r="J66" s="367" t="s">
        <v>896</v>
      </c>
      <c r="K66" s="376"/>
      <c r="L66" s="188">
        <v>0.5</v>
      </c>
      <c r="M66" s="188">
        <v>0.5</v>
      </c>
      <c r="N66" s="188">
        <v>0.5</v>
      </c>
      <c r="P66" s="232" t="s">
        <v>18</v>
      </c>
      <c r="Q66" s="231" t="s">
        <v>51</v>
      </c>
      <c r="R66" s="198" t="s">
        <v>476</v>
      </c>
      <c r="S66" s="195" t="s">
        <v>889</v>
      </c>
      <c r="T66" s="425"/>
      <c r="U66" s="196"/>
      <c r="V66" s="197"/>
      <c r="W66" s="196"/>
      <c r="X66" s="195"/>
      <c r="Y66" s="428"/>
    </row>
    <row r="67" spans="1:25" ht="60">
      <c r="A67" s="148"/>
      <c r="B67" s="148"/>
      <c r="C67" s="160"/>
      <c r="D67" s="144"/>
      <c r="E67" s="171"/>
      <c r="F67" s="200"/>
      <c r="G67" s="138" t="s">
        <v>895</v>
      </c>
      <c r="H67" s="209" t="s">
        <v>894</v>
      </c>
      <c r="I67" s="48" t="s">
        <v>8</v>
      </c>
      <c r="J67" s="367" t="s">
        <v>613</v>
      </c>
      <c r="K67" s="376"/>
      <c r="L67" s="188">
        <v>0.6</v>
      </c>
      <c r="M67" s="188">
        <v>0.6</v>
      </c>
      <c r="N67" s="188">
        <v>0.6</v>
      </c>
      <c r="P67" s="232" t="s">
        <v>18</v>
      </c>
      <c r="Q67" s="231" t="s">
        <v>51</v>
      </c>
      <c r="R67" s="198" t="s">
        <v>476</v>
      </c>
      <c r="S67" s="195" t="s">
        <v>889</v>
      </c>
      <c r="T67" s="425"/>
      <c r="U67" s="196"/>
      <c r="V67" s="197"/>
      <c r="W67" s="196"/>
      <c r="X67" s="195"/>
      <c r="Y67" s="428"/>
    </row>
    <row r="68" spans="1:25" ht="108">
      <c r="A68" s="148"/>
      <c r="B68" s="148"/>
      <c r="C68" s="160"/>
      <c r="D68" s="144"/>
      <c r="E68" s="171"/>
      <c r="F68" s="200"/>
      <c r="G68" s="138" t="s">
        <v>893</v>
      </c>
      <c r="H68" s="209" t="s">
        <v>892</v>
      </c>
      <c r="I68" s="48" t="s">
        <v>8</v>
      </c>
      <c r="J68" s="367" t="s">
        <v>613</v>
      </c>
      <c r="K68" s="376"/>
      <c r="L68" s="188">
        <v>0.7</v>
      </c>
      <c r="M68" s="188">
        <v>0.7</v>
      </c>
      <c r="N68" s="188">
        <v>0.7</v>
      </c>
      <c r="P68" s="232" t="s">
        <v>18</v>
      </c>
      <c r="Q68" s="231" t="s">
        <v>51</v>
      </c>
      <c r="R68" s="198" t="s">
        <v>476</v>
      </c>
      <c r="S68" s="195" t="s">
        <v>889</v>
      </c>
      <c r="T68" s="425"/>
      <c r="U68" s="196"/>
      <c r="V68" s="197"/>
      <c r="W68" s="196"/>
      <c r="X68" s="195"/>
      <c r="Y68" s="428"/>
    </row>
    <row r="69" spans="1:25" ht="72">
      <c r="A69" s="148"/>
      <c r="B69" s="148"/>
      <c r="C69" s="160"/>
      <c r="D69" s="144"/>
      <c r="E69" s="171"/>
      <c r="F69" s="200"/>
      <c r="G69" s="138" t="s">
        <v>891</v>
      </c>
      <c r="H69" s="209" t="s">
        <v>890</v>
      </c>
      <c r="I69" s="48" t="s">
        <v>8</v>
      </c>
      <c r="J69" s="367" t="s">
        <v>613</v>
      </c>
      <c r="K69" s="376"/>
      <c r="L69" s="188">
        <v>0.8</v>
      </c>
      <c r="M69" s="188">
        <v>0.8</v>
      </c>
      <c r="N69" s="188">
        <v>0.8</v>
      </c>
      <c r="P69" s="232" t="s">
        <v>18</v>
      </c>
      <c r="Q69" s="231" t="s">
        <v>51</v>
      </c>
      <c r="R69" s="198" t="s">
        <v>476</v>
      </c>
      <c r="S69" s="195" t="s">
        <v>889</v>
      </c>
      <c r="T69" s="425"/>
      <c r="U69" s="196"/>
      <c r="V69" s="197"/>
      <c r="W69" s="196"/>
      <c r="X69" s="195"/>
      <c r="Y69" s="428"/>
    </row>
    <row r="70" spans="1:25" ht="51.75" hidden="1" customHeight="1">
      <c r="A70" s="148"/>
      <c r="B70" s="148"/>
      <c r="C70" s="160"/>
      <c r="D70" s="144"/>
      <c r="E70" s="211" t="s">
        <v>18</v>
      </c>
      <c r="F70" s="200"/>
      <c r="G70" s="138"/>
      <c r="H70" s="236" t="s">
        <v>860</v>
      </c>
      <c r="I70" s="48" t="s">
        <v>11</v>
      </c>
      <c r="J70" s="367" t="s">
        <v>859</v>
      </c>
      <c r="K70" s="376"/>
      <c r="L70" s="188">
        <v>2.35</v>
      </c>
      <c r="M70" s="188">
        <v>3.3</v>
      </c>
      <c r="N70" s="188">
        <v>2.0350000000000001</v>
      </c>
      <c r="P70" s="198"/>
      <c r="Q70" s="199"/>
      <c r="R70" s="198"/>
      <c r="S70" s="195"/>
      <c r="T70" s="425"/>
      <c r="U70" s="196"/>
      <c r="V70" s="197"/>
      <c r="W70" s="196"/>
      <c r="X70" s="195"/>
      <c r="Y70" s="428"/>
    </row>
    <row r="71" spans="1:25" ht="48" hidden="1">
      <c r="A71" s="148"/>
      <c r="B71" s="148"/>
      <c r="C71" s="160"/>
      <c r="D71" s="144"/>
      <c r="E71" s="211" t="s">
        <v>18</v>
      </c>
      <c r="F71" s="200"/>
      <c r="G71" s="138"/>
      <c r="H71" s="236" t="s">
        <v>761</v>
      </c>
      <c r="I71" s="48" t="s">
        <v>11</v>
      </c>
      <c r="J71" s="367" t="s">
        <v>760</v>
      </c>
      <c r="K71" s="376"/>
      <c r="L71" s="188">
        <v>6.45</v>
      </c>
      <c r="M71" s="188">
        <v>10.5</v>
      </c>
      <c r="N71" s="188">
        <v>6.0449999999999999</v>
      </c>
      <c r="P71" s="198"/>
      <c r="Q71" s="199"/>
      <c r="R71" s="198"/>
      <c r="S71" s="195"/>
      <c r="T71" s="425"/>
      <c r="U71" s="196"/>
      <c r="V71" s="197"/>
      <c r="W71" s="196"/>
      <c r="X71" s="195"/>
      <c r="Y71" s="428"/>
    </row>
    <row r="72" spans="1:25" ht="36" hidden="1">
      <c r="A72" s="148"/>
      <c r="B72" s="148"/>
      <c r="C72" s="160"/>
      <c r="D72" s="144"/>
      <c r="E72" s="213" t="s">
        <v>18</v>
      </c>
      <c r="F72" s="200"/>
      <c r="G72" s="138"/>
      <c r="H72" s="212" t="s">
        <v>739</v>
      </c>
      <c r="I72" s="48" t="s">
        <v>11</v>
      </c>
      <c r="J72" s="367" t="s">
        <v>738</v>
      </c>
      <c r="K72" s="376"/>
      <c r="L72" s="188">
        <v>4.1500000000000004</v>
      </c>
      <c r="M72" s="188">
        <v>14.15</v>
      </c>
      <c r="N72" s="188">
        <v>4.0250000000000004</v>
      </c>
      <c r="P72" s="198"/>
      <c r="Q72" s="199"/>
      <c r="R72" s="198"/>
      <c r="S72" s="195"/>
      <c r="T72" s="425"/>
      <c r="U72" s="196"/>
      <c r="V72" s="197"/>
      <c r="W72" s="196"/>
      <c r="X72" s="195"/>
      <c r="Y72" s="428"/>
    </row>
    <row r="73" spans="1:25" ht="36" hidden="1">
      <c r="A73" s="148"/>
      <c r="B73" s="148"/>
      <c r="C73" s="160"/>
      <c r="D73" s="144"/>
      <c r="E73" s="213" t="s">
        <v>18</v>
      </c>
      <c r="F73" s="200"/>
      <c r="G73" s="138"/>
      <c r="H73" s="236" t="s">
        <v>737</v>
      </c>
      <c r="I73" s="48" t="s">
        <v>11</v>
      </c>
      <c r="J73" s="367" t="s">
        <v>736</v>
      </c>
      <c r="K73" s="376"/>
      <c r="L73" s="188">
        <v>4.16</v>
      </c>
      <c r="M73" s="188">
        <v>14.16</v>
      </c>
      <c r="N73" s="188">
        <v>4.0259999999999998</v>
      </c>
      <c r="P73" s="198"/>
      <c r="Q73" s="199"/>
      <c r="R73" s="198"/>
      <c r="S73" s="195"/>
      <c r="T73" s="425"/>
      <c r="U73" s="196"/>
      <c r="V73" s="197"/>
      <c r="W73" s="196"/>
      <c r="X73" s="195"/>
      <c r="Y73" s="428"/>
    </row>
    <row r="74" spans="1:25" ht="24" hidden="1">
      <c r="A74" s="148"/>
      <c r="B74" s="148"/>
      <c r="C74" s="160"/>
      <c r="D74" s="144"/>
      <c r="E74" s="211" t="s">
        <v>18</v>
      </c>
      <c r="F74" s="200"/>
      <c r="G74" s="138"/>
      <c r="H74" s="236" t="s">
        <v>732</v>
      </c>
      <c r="I74" s="48" t="s">
        <v>11</v>
      </c>
      <c r="J74" s="367" t="s">
        <v>731</v>
      </c>
      <c r="K74" s="376"/>
      <c r="L74" s="188">
        <v>1.095</v>
      </c>
      <c r="M74" s="188" t="s">
        <v>18</v>
      </c>
      <c r="N74" s="188">
        <v>1.095</v>
      </c>
      <c r="P74" s="198"/>
      <c r="Q74" s="199"/>
      <c r="R74" s="198"/>
      <c r="S74" s="195"/>
      <c r="T74" s="425"/>
      <c r="U74" s="196"/>
      <c r="V74" s="197"/>
      <c r="W74" s="196"/>
      <c r="X74" s="195"/>
      <c r="Y74" s="428"/>
    </row>
    <row r="75" spans="1:25" ht="12.75" customHeight="1">
      <c r="A75" s="148"/>
      <c r="B75" s="148"/>
      <c r="C75" s="160"/>
      <c r="D75" s="144"/>
      <c r="E75" s="171"/>
      <c r="F75" s="200"/>
      <c r="G75" s="138"/>
      <c r="H75" s="189"/>
      <c r="I75" s="145"/>
      <c r="J75" s="370"/>
      <c r="K75" s="376"/>
      <c r="L75" s="13"/>
      <c r="M75" s="13"/>
      <c r="N75" s="13"/>
      <c r="P75" s="198"/>
      <c r="Q75" s="199"/>
      <c r="R75" s="198"/>
      <c r="S75" s="195"/>
      <c r="T75" s="425"/>
      <c r="U75" s="196"/>
      <c r="V75" s="197"/>
      <c r="W75" s="196"/>
      <c r="X75" s="195"/>
      <c r="Y75" s="428"/>
    </row>
    <row r="76" spans="1:25" ht="12.75" customHeight="1">
      <c r="A76" s="148"/>
      <c r="B76" s="148"/>
      <c r="C76" s="160"/>
      <c r="D76" s="144"/>
      <c r="E76" s="171"/>
      <c r="F76" s="200"/>
      <c r="G76" s="138"/>
      <c r="H76" s="189"/>
      <c r="I76" s="145"/>
      <c r="J76" s="370"/>
      <c r="K76" s="376"/>
      <c r="L76" s="13"/>
      <c r="M76" s="13"/>
      <c r="N76" s="13"/>
      <c r="P76" s="198"/>
      <c r="Q76" s="199"/>
      <c r="R76" s="198"/>
      <c r="S76" s="195"/>
      <c r="T76" s="425"/>
      <c r="U76" s="196"/>
      <c r="V76" s="197"/>
      <c r="W76" s="196"/>
      <c r="X76" s="195"/>
      <c r="Y76" s="428"/>
    </row>
    <row r="77" spans="1:25" ht="12.75" customHeight="1">
      <c r="A77" s="148"/>
      <c r="B77" s="148"/>
      <c r="C77" s="160"/>
      <c r="D77" s="144"/>
      <c r="E77" s="171"/>
      <c r="F77" s="200"/>
      <c r="G77" s="138"/>
      <c r="H77" s="189"/>
      <c r="I77" s="145"/>
      <c r="J77" s="370"/>
      <c r="K77" s="376"/>
      <c r="L77" s="13"/>
      <c r="M77" s="13"/>
      <c r="N77" s="13"/>
      <c r="P77" s="198"/>
      <c r="Q77" s="199"/>
      <c r="R77" s="198"/>
      <c r="S77" s="195"/>
      <c r="T77" s="425"/>
      <c r="U77" s="196"/>
      <c r="V77" s="197"/>
      <c r="W77" s="196"/>
      <c r="X77" s="195"/>
      <c r="Y77" s="428"/>
    </row>
    <row r="78" spans="1:25">
      <c r="T78" s="273"/>
      <c r="Y78" s="304"/>
    </row>
  </sheetData>
  <autoFilter ref="A2:AA74">
    <filterColumn colId="3">
      <filters blank="1"/>
    </filterColumn>
    <filterColumn colId="4">
      <filters blank="1"/>
    </filterColumn>
    <sortState ref="A3:AA74">
      <sortCondition ref="D2:D74"/>
    </sortState>
  </autoFilter>
  <mergeCells count="6">
    <mergeCell ref="A1:C1"/>
    <mergeCell ref="D1:F1"/>
    <mergeCell ref="P1:S1"/>
    <mergeCell ref="U1:X1"/>
    <mergeCell ref="L1:N1"/>
    <mergeCell ref="I1:J1"/>
  </mergeCells>
  <phoneticPr fontId="106" type="noConversion"/>
  <conditionalFormatting sqref="E2 E11:E23 E25:E32 E34:E49 E52:E64 E67:E74 J11:J23 J25:J32 J34:J49 J52:J64 J67:J74">
    <cfRule type="containsText" dxfId="77" priority="11" stopIfTrue="1" operator="containsText" text="x">
      <formula>NOT(ISERROR(SEARCH("x", E2)))</formula>
    </cfRule>
  </conditionalFormatting>
  <conditionalFormatting sqref="F1:F2 F11:F23 F25:F32 F34:F49 F52:F64 F66:F74">
    <cfRule type="containsText" dxfId="76" priority="10" stopIfTrue="1" operator="containsText" text="x">
      <formula>NOT(ISERROR(SEARCH("x", F1)))</formula>
    </cfRule>
  </conditionalFormatting>
  <conditionalFormatting sqref="H11:J23 H25:J32 H34:J49 H52:J64 H66:J74">
    <cfRule type="containsText" dxfId="75" priority="9" stopIfTrue="1" operator="containsText" text="(+)">
      <formula>NOT(ISERROR(SEARCH("(+)", H11)))</formula>
    </cfRule>
  </conditionalFormatting>
  <conditionalFormatting sqref="D1:D2 D11:D23 D25:D32 D34:D49 D52:D64 D66:D74">
    <cfRule type="containsText" dxfId="74" priority="8" stopIfTrue="1" operator="containsText" text="x">
      <formula>NOT(ISERROR(SEARCH("x", D1)))</formula>
    </cfRule>
  </conditionalFormatting>
  <conditionalFormatting sqref="L3:L77">
    <cfRule type="colorScale" priority="6">
      <colorScale>
        <cfvo type="min"/>
        <cfvo type="percentile" val="50"/>
        <cfvo type="max"/>
        <color rgb="FF63BE7B"/>
        <color rgb="FFFFEB84"/>
        <color rgb="FFF8696B"/>
      </colorScale>
    </cfRule>
  </conditionalFormatting>
  <conditionalFormatting sqref="M3:M77">
    <cfRule type="colorScale" priority="5">
      <colorScale>
        <cfvo type="min"/>
        <cfvo type="percentile" val="50"/>
        <cfvo type="max"/>
        <color rgb="FF63BE7B"/>
        <color rgb="FFFFEB84"/>
        <color rgb="FFF8696B"/>
      </colorScale>
    </cfRule>
  </conditionalFormatting>
  <conditionalFormatting sqref="N3:N74">
    <cfRule type="colorScale" priority="4">
      <colorScale>
        <cfvo type="min"/>
        <cfvo type="percentile" val="50"/>
        <cfvo type="max"/>
        <color rgb="FF63BE7B"/>
        <color rgb="FFFFEB84"/>
        <color rgb="FFF8696B"/>
      </colorScale>
    </cfRule>
  </conditionalFormatting>
  <conditionalFormatting sqref="H1">
    <cfRule type="containsText" dxfId="73" priority="3" operator="containsText" text="(+)">
      <formula>NOT(ISERROR(SEARCH("(+)",H1)))</formula>
    </cfRule>
  </conditionalFormatting>
  <conditionalFormatting sqref="H2">
    <cfRule type="containsText" dxfId="72" priority="2" operator="containsText" text="(+)">
      <formula>NOT(ISERROR(SEARCH("(+)",H2)))</formula>
    </cfRule>
  </conditionalFormatting>
  <conditionalFormatting sqref="J2 I1:I2">
    <cfRule type="containsText" dxfId="71" priority="1" stopIfTrue="1" operator="containsText" text="(+)">
      <formula>NOT(ISERROR(SEARCH("(+)", I1)))</formula>
    </cfRule>
  </conditionalFormatting>
  <pageMargins left="0.75" right="0.75" top="1" bottom="1" header="0.5" footer="0.5"/>
  <pageSetup scale="70" fitToHeight="5" orientation="portrait" horizontalDpi="4294967292" verticalDpi="4294967292"/>
  <drawing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64"/>
  <sheetViews>
    <sheetView zoomScale="125" zoomScaleNormal="125" zoomScalePageLayoutView="125" workbookViewId="0"/>
  </sheetViews>
  <sheetFormatPr baseColWidth="10" defaultColWidth="8.83203125" defaultRowHeight="12" x14ac:dyDescent="0"/>
  <cols>
    <col min="1" max="1" width="40.5" customWidth="1"/>
    <col min="2" max="25" width="3.5" customWidth="1"/>
  </cols>
  <sheetData>
    <row r="1" spans="1:25" ht="48" customHeight="1">
      <c r="A1" s="289" t="s">
        <v>1009</v>
      </c>
      <c r="B1" s="287" t="s">
        <v>330</v>
      </c>
      <c r="C1" s="287" t="s">
        <v>331</v>
      </c>
      <c r="D1" s="287" t="s">
        <v>332</v>
      </c>
      <c r="E1" s="287" t="s">
        <v>333</v>
      </c>
      <c r="F1" s="287" t="s">
        <v>334</v>
      </c>
      <c r="G1" s="287" t="s">
        <v>335</v>
      </c>
      <c r="H1" s="287" t="s">
        <v>341</v>
      </c>
      <c r="I1" s="287" t="s">
        <v>342</v>
      </c>
      <c r="J1" s="287" t="s">
        <v>343</v>
      </c>
      <c r="K1" s="287" t="s">
        <v>344</v>
      </c>
      <c r="L1" s="287" t="s">
        <v>350</v>
      </c>
      <c r="M1" s="287" t="s">
        <v>351</v>
      </c>
      <c r="N1" s="287" t="s">
        <v>352</v>
      </c>
      <c r="O1" s="287" t="s">
        <v>353</v>
      </c>
      <c r="P1" s="287" t="s">
        <v>711</v>
      </c>
      <c r="Q1" s="287" t="s">
        <v>710</v>
      </c>
      <c r="R1" s="287" t="s">
        <v>354</v>
      </c>
      <c r="S1" s="287" t="s">
        <v>355</v>
      </c>
      <c r="T1" s="287" t="s">
        <v>356</v>
      </c>
      <c r="U1" s="287" t="s">
        <v>357</v>
      </c>
      <c r="V1" s="287" t="s">
        <v>358</v>
      </c>
      <c r="W1" s="287" t="s">
        <v>1006</v>
      </c>
      <c r="X1" s="287" t="s">
        <v>1005</v>
      </c>
      <c r="Y1" s="288" t="s">
        <v>1004</v>
      </c>
    </row>
    <row r="2" spans="1:25" ht="15">
      <c r="A2" s="278" t="s">
        <v>1003</v>
      </c>
      <c r="B2" s="283"/>
      <c r="C2" s="283"/>
      <c r="D2" s="283"/>
      <c r="E2" s="283" t="s">
        <v>18</v>
      </c>
      <c r="F2" s="283"/>
      <c r="G2" s="283"/>
      <c r="H2" s="283"/>
      <c r="I2" s="283"/>
      <c r="J2" s="283"/>
      <c r="K2" s="283"/>
      <c r="L2" s="283"/>
      <c r="M2" s="283"/>
      <c r="N2" s="283"/>
      <c r="O2" s="283"/>
      <c r="P2" s="283"/>
      <c r="Q2" s="283"/>
      <c r="R2" s="283"/>
      <c r="S2" s="283"/>
      <c r="T2" s="283"/>
      <c r="U2" s="283"/>
      <c r="V2" s="283"/>
      <c r="W2" s="283"/>
      <c r="X2" s="283"/>
      <c r="Y2" s="131"/>
    </row>
    <row r="3" spans="1:25" ht="30">
      <c r="A3" s="278" t="s">
        <v>1002</v>
      </c>
      <c r="B3" s="283"/>
      <c r="C3" s="283"/>
      <c r="D3" s="283"/>
      <c r="E3" s="283" t="s">
        <v>18</v>
      </c>
      <c r="F3" s="283" t="s">
        <v>18</v>
      </c>
      <c r="G3" s="283" t="s">
        <v>18</v>
      </c>
      <c r="H3" s="283"/>
      <c r="I3" s="283"/>
      <c r="J3" s="283"/>
      <c r="K3" s="283"/>
      <c r="L3" s="283"/>
      <c r="M3" s="283"/>
      <c r="N3" s="283"/>
      <c r="O3" s="283"/>
      <c r="P3" s="283"/>
      <c r="Q3" s="283"/>
      <c r="R3" s="283"/>
      <c r="S3" s="283"/>
      <c r="T3" s="283"/>
      <c r="U3" s="283"/>
      <c r="V3" s="283"/>
      <c r="W3" s="283"/>
      <c r="X3" s="283"/>
      <c r="Y3" s="131"/>
    </row>
    <row r="4" spans="1:25" ht="15">
      <c r="A4" s="278" t="s">
        <v>1001</v>
      </c>
      <c r="B4" s="283"/>
      <c r="C4" s="283"/>
      <c r="D4" s="283"/>
      <c r="E4" s="283" t="s">
        <v>18</v>
      </c>
      <c r="F4" s="283" t="s">
        <v>18</v>
      </c>
      <c r="G4" s="283"/>
      <c r="H4" s="283"/>
      <c r="I4" s="283"/>
      <c r="J4" s="283"/>
      <c r="K4" s="283"/>
      <c r="L4" s="283"/>
      <c r="M4" s="283"/>
      <c r="N4" s="283"/>
      <c r="O4" s="283"/>
      <c r="P4" s="283"/>
      <c r="Q4" s="283"/>
      <c r="R4" s="283"/>
      <c r="S4" s="283"/>
      <c r="T4" s="283"/>
      <c r="U4" s="283"/>
      <c r="V4" s="283"/>
      <c r="W4" s="283"/>
      <c r="X4" s="283"/>
      <c r="Y4" s="131"/>
    </row>
    <row r="5" spans="1:25" ht="15">
      <c r="A5" s="278" t="s">
        <v>1000</v>
      </c>
      <c r="B5" s="283"/>
      <c r="C5" s="283"/>
      <c r="D5" s="283"/>
      <c r="E5" s="283" t="s">
        <v>18</v>
      </c>
      <c r="F5" s="283" t="s">
        <v>18</v>
      </c>
      <c r="G5" s="283" t="s">
        <v>18</v>
      </c>
      <c r="H5" s="283"/>
      <c r="I5" s="283"/>
      <c r="J5" s="283"/>
      <c r="K5" s="283"/>
      <c r="L5" s="283"/>
      <c r="M5" s="283"/>
      <c r="N5" s="283"/>
      <c r="O5" s="283"/>
      <c r="P5" s="283"/>
      <c r="Q5" s="283"/>
      <c r="R5" s="283"/>
      <c r="S5" s="283"/>
      <c r="T5" s="283"/>
      <c r="U5" s="283"/>
      <c r="V5" s="283"/>
      <c r="W5" s="283"/>
      <c r="X5" s="283"/>
      <c r="Y5" s="131"/>
    </row>
    <row r="6" spans="1:25" ht="15">
      <c r="A6" s="278" t="s">
        <v>999</v>
      </c>
      <c r="B6" s="283"/>
      <c r="C6" s="283"/>
      <c r="D6" s="283"/>
      <c r="E6" s="283" t="s">
        <v>18</v>
      </c>
      <c r="F6" s="283" t="s">
        <v>18</v>
      </c>
      <c r="G6" s="283" t="s">
        <v>18</v>
      </c>
      <c r="H6" s="283"/>
      <c r="I6" s="283"/>
      <c r="J6" s="283"/>
      <c r="K6" s="283"/>
      <c r="L6" s="283"/>
      <c r="M6" s="283"/>
      <c r="N6" s="283"/>
      <c r="O6" s="283"/>
      <c r="P6" s="283"/>
      <c r="Q6" s="283"/>
      <c r="R6" s="283"/>
      <c r="S6" s="283"/>
      <c r="T6" s="283"/>
      <c r="U6" s="283"/>
      <c r="V6" s="283"/>
      <c r="W6" s="283"/>
      <c r="X6" s="283"/>
      <c r="Y6" s="131"/>
    </row>
    <row r="7" spans="1:25" ht="15">
      <c r="A7" s="278" t="s">
        <v>998</v>
      </c>
      <c r="B7" s="283"/>
      <c r="C7" s="283"/>
      <c r="D7" s="283"/>
      <c r="E7" s="283" t="s">
        <v>18</v>
      </c>
      <c r="F7" s="283" t="s">
        <v>18</v>
      </c>
      <c r="G7" s="283" t="s">
        <v>18</v>
      </c>
      <c r="H7" s="283"/>
      <c r="I7" s="283"/>
      <c r="J7" s="283"/>
      <c r="K7" s="283"/>
      <c r="L7" s="283"/>
      <c r="M7" s="283"/>
      <c r="N7" s="283"/>
      <c r="O7" s="283"/>
      <c r="P7" s="283"/>
      <c r="Q7" s="283"/>
      <c r="R7" s="283"/>
      <c r="S7" s="283"/>
      <c r="T7" s="283"/>
      <c r="U7" s="283"/>
      <c r="V7" s="283"/>
      <c r="W7" s="283"/>
      <c r="X7" s="283"/>
      <c r="Y7" s="131"/>
    </row>
    <row r="8" spans="1:25" ht="15">
      <c r="A8" s="278" t="s">
        <v>997</v>
      </c>
      <c r="B8" s="283"/>
      <c r="C8" s="283"/>
      <c r="D8" s="283"/>
      <c r="E8" s="283" t="s">
        <v>18</v>
      </c>
      <c r="F8" s="283" t="s">
        <v>18</v>
      </c>
      <c r="G8" s="283" t="s">
        <v>18</v>
      </c>
      <c r="H8" s="283"/>
      <c r="I8" s="283"/>
      <c r="J8" s="283"/>
      <c r="K8" s="283"/>
      <c r="L8" s="283"/>
      <c r="M8" s="283"/>
      <c r="N8" s="283"/>
      <c r="O8" s="283"/>
      <c r="P8" s="283"/>
      <c r="Q8" s="283"/>
      <c r="R8" s="283"/>
      <c r="S8" s="283"/>
      <c r="T8" s="283"/>
      <c r="U8" s="283"/>
      <c r="V8" s="283"/>
      <c r="W8" s="283"/>
      <c r="X8" s="283"/>
      <c r="Y8" s="131"/>
    </row>
    <row r="9" spans="1:25" ht="15">
      <c r="A9" s="278" t="s">
        <v>996</v>
      </c>
      <c r="B9" s="283"/>
      <c r="C9" s="283"/>
      <c r="D9" s="283"/>
      <c r="E9" s="283" t="s">
        <v>18</v>
      </c>
      <c r="F9" s="283" t="s">
        <v>18</v>
      </c>
      <c r="G9" s="283" t="s">
        <v>18</v>
      </c>
      <c r="H9" s="283" t="s">
        <v>18</v>
      </c>
      <c r="I9" s="283" t="s">
        <v>18</v>
      </c>
      <c r="J9" s="283" t="s">
        <v>18</v>
      </c>
      <c r="K9" s="283" t="s">
        <v>18</v>
      </c>
      <c r="L9" s="283"/>
      <c r="M9" s="283"/>
      <c r="N9" s="283"/>
      <c r="O9" s="283"/>
      <c r="P9" s="283"/>
      <c r="Q9" s="283"/>
      <c r="R9" s="283"/>
      <c r="S9" s="283"/>
      <c r="T9" s="283"/>
      <c r="U9" s="283"/>
      <c r="V9" s="283"/>
      <c r="W9" s="283"/>
      <c r="X9" s="283"/>
      <c r="Y9" s="131"/>
    </row>
    <row r="10" spans="1:25" ht="15">
      <c r="A10" s="278" t="s">
        <v>995</v>
      </c>
      <c r="B10" s="283" t="s">
        <v>18</v>
      </c>
      <c r="C10" s="283"/>
      <c r="D10" s="283"/>
      <c r="E10" s="283"/>
      <c r="F10" s="283"/>
      <c r="G10" s="283"/>
      <c r="H10" s="283"/>
      <c r="I10" s="283"/>
      <c r="J10" s="283"/>
      <c r="K10" s="283"/>
      <c r="L10" s="283"/>
      <c r="M10" s="283"/>
      <c r="N10" s="283"/>
      <c r="O10" s="283"/>
      <c r="P10" s="283"/>
      <c r="Q10" s="283"/>
      <c r="R10" s="283"/>
      <c r="S10" s="283"/>
      <c r="T10" s="283"/>
      <c r="U10" s="283"/>
      <c r="V10" s="283"/>
      <c r="W10" s="283"/>
      <c r="X10" s="283"/>
      <c r="Y10" s="131"/>
    </row>
    <row r="11" spans="1:25" ht="15">
      <c r="A11" s="278" t="s">
        <v>994</v>
      </c>
      <c r="B11" s="283" t="s">
        <v>18</v>
      </c>
      <c r="C11" s="283"/>
      <c r="D11" s="283"/>
      <c r="E11" s="283"/>
      <c r="F11" s="283"/>
      <c r="G11" s="283"/>
      <c r="H11" s="283"/>
      <c r="I11" s="283"/>
      <c r="J11" s="283"/>
      <c r="K11" s="283"/>
      <c r="L11" s="283"/>
      <c r="M11" s="283"/>
      <c r="N11" s="283"/>
      <c r="O11" s="283"/>
      <c r="P11" s="283"/>
      <c r="Q11" s="283"/>
      <c r="R11" s="283"/>
      <c r="S11" s="283"/>
      <c r="T11" s="283"/>
      <c r="U11" s="283"/>
      <c r="V11" s="283"/>
      <c r="W11" s="283"/>
      <c r="X11" s="283"/>
      <c r="Y11" s="131"/>
    </row>
    <row r="12" spans="1:25" ht="15">
      <c r="A12" s="278" t="s">
        <v>993</v>
      </c>
      <c r="B12" s="283" t="s">
        <v>18</v>
      </c>
      <c r="C12" s="283" t="s">
        <v>18</v>
      </c>
      <c r="D12" s="283" t="s">
        <v>18</v>
      </c>
      <c r="E12" s="283"/>
      <c r="F12" s="283"/>
      <c r="G12" s="283"/>
      <c r="H12" s="283"/>
      <c r="I12" s="283"/>
      <c r="J12" s="283"/>
      <c r="K12" s="283"/>
      <c r="L12" s="283"/>
      <c r="M12" s="283"/>
      <c r="N12" s="283"/>
      <c r="O12" s="283"/>
      <c r="P12" s="283"/>
      <c r="Q12" s="283"/>
      <c r="R12" s="283"/>
      <c r="S12" s="283"/>
      <c r="T12" s="283"/>
      <c r="U12" s="283"/>
      <c r="V12" s="283"/>
      <c r="W12" s="283"/>
      <c r="X12" s="283"/>
      <c r="Y12" s="131"/>
    </row>
    <row r="13" spans="1:25" ht="15">
      <c r="A13" s="278" t="s">
        <v>992</v>
      </c>
      <c r="B13" s="283" t="s">
        <v>18</v>
      </c>
      <c r="C13" s="283" t="s">
        <v>18</v>
      </c>
      <c r="D13" s="283" t="s">
        <v>18</v>
      </c>
      <c r="E13" s="283"/>
      <c r="F13" s="283"/>
      <c r="G13" s="283"/>
      <c r="H13" s="283"/>
      <c r="I13" s="283"/>
      <c r="J13" s="283"/>
      <c r="K13" s="283"/>
      <c r="L13" s="283"/>
      <c r="M13" s="283"/>
      <c r="N13" s="283"/>
      <c r="O13" s="283"/>
      <c r="P13" s="283"/>
      <c r="Q13" s="283"/>
      <c r="R13" s="283"/>
      <c r="S13" s="283"/>
      <c r="T13" s="283"/>
      <c r="U13" s="283"/>
      <c r="V13" s="283"/>
      <c r="W13" s="283"/>
      <c r="X13" s="283"/>
      <c r="Y13" s="131"/>
    </row>
    <row r="14" spans="1:25" ht="15">
      <c r="A14" s="278" t="s">
        <v>991</v>
      </c>
      <c r="B14" s="283"/>
      <c r="C14" s="283"/>
      <c r="D14" s="283" t="s">
        <v>18</v>
      </c>
      <c r="E14" s="283"/>
      <c r="F14" s="283"/>
      <c r="G14" s="283"/>
      <c r="H14" s="283"/>
      <c r="I14" s="283"/>
      <c r="J14" s="283"/>
      <c r="K14" s="283"/>
      <c r="L14" s="283"/>
      <c r="M14" s="283"/>
      <c r="N14" s="283"/>
      <c r="O14" s="283"/>
      <c r="P14" s="283"/>
      <c r="Q14" s="283"/>
      <c r="R14" s="283"/>
      <c r="S14" s="283"/>
      <c r="T14" s="283"/>
      <c r="U14" s="283"/>
      <c r="V14" s="283"/>
      <c r="W14" s="283"/>
      <c r="X14" s="283"/>
      <c r="Y14" s="131"/>
    </row>
    <row r="15" spans="1:25" ht="30">
      <c r="A15" s="278" t="s">
        <v>990</v>
      </c>
      <c r="B15" s="283" t="s">
        <v>18</v>
      </c>
      <c r="C15" s="283" t="s">
        <v>18</v>
      </c>
      <c r="D15" s="283" t="s">
        <v>18</v>
      </c>
      <c r="E15" s="283"/>
      <c r="F15" s="283"/>
      <c r="G15" s="283"/>
      <c r="H15" s="283"/>
      <c r="I15" s="283"/>
      <c r="J15" s="283"/>
      <c r="K15" s="283"/>
      <c r="L15" s="283"/>
      <c r="M15" s="283"/>
      <c r="N15" s="283"/>
      <c r="O15" s="283"/>
      <c r="P15" s="283"/>
      <c r="Q15" s="283"/>
      <c r="R15" s="283"/>
      <c r="S15" s="283"/>
      <c r="T15" s="283"/>
      <c r="U15" s="283"/>
      <c r="V15" s="283"/>
      <c r="W15" s="283"/>
      <c r="X15" s="283"/>
      <c r="Y15" s="131"/>
    </row>
    <row r="16" spans="1:25" ht="15">
      <c r="A16" s="278" t="s">
        <v>989</v>
      </c>
      <c r="B16" s="283" t="s">
        <v>18</v>
      </c>
      <c r="C16" s="283" t="s">
        <v>18</v>
      </c>
      <c r="D16" s="283" t="s">
        <v>18</v>
      </c>
      <c r="E16" s="283"/>
      <c r="F16" s="283"/>
      <c r="G16" s="283"/>
      <c r="H16" s="283"/>
      <c r="I16" s="283"/>
      <c r="J16" s="283"/>
      <c r="K16" s="283"/>
      <c r="L16" s="283"/>
      <c r="M16" s="283"/>
      <c r="N16" s="283"/>
      <c r="O16" s="283"/>
      <c r="P16" s="283"/>
      <c r="Q16" s="283"/>
      <c r="R16" s="283"/>
      <c r="S16" s="283"/>
      <c r="T16" s="283"/>
      <c r="U16" s="283"/>
      <c r="V16" s="283"/>
      <c r="W16" s="283"/>
      <c r="X16" s="283"/>
      <c r="Y16" s="131"/>
    </row>
    <row r="17" spans="1:25" ht="30">
      <c r="A17" s="278" t="s">
        <v>988</v>
      </c>
      <c r="B17" s="283" t="s">
        <v>18</v>
      </c>
      <c r="C17" s="283" t="s">
        <v>18</v>
      </c>
      <c r="D17" s="283" t="s">
        <v>18</v>
      </c>
      <c r="E17" s="283"/>
      <c r="F17" s="283"/>
      <c r="G17" s="283"/>
      <c r="H17" s="283"/>
      <c r="I17" s="283"/>
      <c r="J17" s="283"/>
      <c r="K17" s="283"/>
      <c r="L17" s="283"/>
      <c r="M17" s="283"/>
      <c r="N17" s="283"/>
      <c r="O17" s="283"/>
      <c r="P17" s="283"/>
      <c r="Q17" s="283"/>
      <c r="R17" s="283"/>
      <c r="S17" s="283"/>
      <c r="T17" s="283"/>
      <c r="U17" s="283"/>
      <c r="V17" s="283"/>
      <c r="W17" s="283"/>
      <c r="X17" s="283"/>
      <c r="Y17" s="131"/>
    </row>
    <row r="18" spans="1:25" ht="15">
      <c r="A18" s="278" t="s">
        <v>987</v>
      </c>
      <c r="B18" s="283"/>
      <c r="C18" s="283"/>
      <c r="D18" s="283" t="s">
        <v>18</v>
      </c>
      <c r="E18" s="283"/>
      <c r="F18" s="283"/>
      <c r="G18" s="283"/>
      <c r="H18" s="283"/>
      <c r="I18" s="283"/>
      <c r="J18" s="283"/>
      <c r="K18" s="283"/>
      <c r="L18" s="283"/>
      <c r="M18" s="283"/>
      <c r="N18" s="283"/>
      <c r="O18" s="283"/>
      <c r="P18" s="283"/>
      <c r="Q18" s="283"/>
      <c r="R18" s="283"/>
      <c r="S18" s="283"/>
      <c r="T18" s="283"/>
      <c r="U18" s="283"/>
      <c r="V18" s="283"/>
      <c r="W18" s="283"/>
      <c r="X18" s="283"/>
      <c r="Y18" s="131"/>
    </row>
    <row r="19" spans="1:25" ht="15">
      <c r="A19" s="278" t="s">
        <v>986</v>
      </c>
      <c r="B19" s="283"/>
      <c r="C19" s="283"/>
      <c r="D19" s="283"/>
      <c r="E19" s="283"/>
      <c r="F19" s="283"/>
      <c r="G19" s="283"/>
      <c r="H19" s="283"/>
      <c r="I19" s="283"/>
      <c r="J19" s="283"/>
      <c r="K19" s="283"/>
      <c r="L19" s="283" t="s">
        <v>18</v>
      </c>
      <c r="M19" s="283"/>
      <c r="N19" s="283"/>
      <c r="O19" s="283"/>
      <c r="P19" s="283"/>
      <c r="Q19" s="283"/>
      <c r="R19" s="283"/>
      <c r="S19" s="283"/>
      <c r="T19" s="283"/>
      <c r="U19" s="283"/>
      <c r="V19" s="283"/>
      <c r="W19" s="283"/>
      <c r="X19" s="283"/>
      <c r="Y19" s="131"/>
    </row>
    <row r="20" spans="1:25" ht="15">
      <c r="A20" s="278" t="s">
        <v>985</v>
      </c>
      <c r="B20" s="283"/>
      <c r="C20" s="283"/>
      <c r="D20" s="283"/>
      <c r="E20" s="283"/>
      <c r="F20" s="283"/>
      <c r="G20" s="283"/>
      <c r="H20" s="283"/>
      <c r="I20" s="283"/>
      <c r="J20" s="283"/>
      <c r="K20" s="283"/>
      <c r="L20" s="283"/>
      <c r="M20" s="283" t="s">
        <v>18</v>
      </c>
      <c r="N20" s="283"/>
      <c r="O20" s="283"/>
      <c r="P20" s="283"/>
      <c r="Q20" s="283"/>
      <c r="R20" s="283"/>
      <c r="S20" s="283"/>
      <c r="T20" s="283"/>
      <c r="U20" s="283"/>
      <c r="V20" s="283"/>
      <c r="W20" s="283"/>
      <c r="X20" s="283"/>
      <c r="Y20" s="131"/>
    </row>
    <row r="21" spans="1:25" ht="15">
      <c r="A21" s="278" t="s">
        <v>984</v>
      </c>
      <c r="B21" s="283" t="s">
        <v>18</v>
      </c>
      <c r="C21" s="283" t="s">
        <v>18</v>
      </c>
      <c r="D21" s="283"/>
      <c r="E21" s="283"/>
      <c r="F21" s="283"/>
      <c r="G21" s="283"/>
      <c r="H21" s="283"/>
      <c r="I21" s="283"/>
      <c r="J21" s="283"/>
      <c r="K21" s="283"/>
      <c r="L21" s="283" t="s">
        <v>18</v>
      </c>
      <c r="M21" s="283"/>
      <c r="N21" s="283"/>
      <c r="O21" s="283"/>
      <c r="P21" s="283"/>
      <c r="Q21" s="283"/>
      <c r="R21" s="283"/>
      <c r="S21" s="283"/>
      <c r="T21" s="283"/>
      <c r="U21" s="283"/>
      <c r="V21" s="283"/>
      <c r="W21" s="283"/>
      <c r="X21" s="283"/>
      <c r="Y21" s="131"/>
    </row>
    <row r="22" spans="1:25" ht="15">
      <c r="A22" s="278" t="s">
        <v>983</v>
      </c>
      <c r="B22" s="283"/>
      <c r="C22" s="283"/>
      <c r="D22" s="283" t="s">
        <v>18</v>
      </c>
      <c r="E22" s="283"/>
      <c r="F22" s="283"/>
      <c r="G22" s="283"/>
      <c r="H22" s="283"/>
      <c r="I22" s="283"/>
      <c r="J22" s="283"/>
      <c r="K22" s="283"/>
      <c r="L22" s="283"/>
      <c r="M22" s="283"/>
      <c r="N22" s="283"/>
      <c r="O22" s="283" t="s">
        <v>18</v>
      </c>
      <c r="P22" s="283"/>
      <c r="Q22" s="283"/>
      <c r="R22" s="283"/>
      <c r="S22" s="283"/>
      <c r="T22" s="283"/>
      <c r="U22" s="283"/>
      <c r="V22" s="283"/>
      <c r="W22" s="283"/>
      <c r="X22" s="283"/>
      <c r="Y22" s="131"/>
    </row>
    <row r="23" spans="1:25" ht="30">
      <c r="A23" s="278" t="s">
        <v>982</v>
      </c>
      <c r="B23" s="283"/>
      <c r="C23" s="283"/>
      <c r="D23" s="283" t="s">
        <v>18</v>
      </c>
      <c r="E23" s="283"/>
      <c r="F23" s="283"/>
      <c r="G23" s="283"/>
      <c r="H23" s="283"/>
      <c r="I23" s="283"/>
      <c r="J23" s="283"/>
      <c r="K23" s="283"/>
      <c r="L23" s="283"/>
      <c r="M23" s="283"/>
      <c r="N23" s="283"/>
      <c r="O23" s="283" t="s">
        <v>18</v>
      </c>
      <c r="P23" s="283"/>
      <c r="Q23" s="283"/>
      <c r="R23" s="283"/>
      <c r="S23" s="283"/>
      <c r="T23" s="283"/>
      <c r="U23" s="283"/>
      <c r="V23" s="283"/>
      <c r="W23" s="283"/>
      <c r="X23" s="283"/>
      <c r="Y23" s="131"/>
    </row>
    <row r="24" spans="1:25" ht="15">
      <c r="A24" s="278" t="s">
        <v>981</v>
      </c>
      <c r="B24" s="283"/>
      <c r="C24" s="283"/>
      <c r="D24" s="283"/>
      <c r="E24" s="283"/>
      <c r="F24" s="283"/>
      <c r="G24" s="283"/>
      <c r="H24" s="283"/>
      <c r="I24" s="283"/>
      <c r="J24" s="283"/>
      <c r="K24" s="283"/>
      <c r="L24" s="283"/>
      <c r="M24" s="283"/>
      <c r="N24" s="283"/>
      <c r="O24" s="283" t="s">
        <v>18</v>
      </c>
      <c r="P24" s="283"/>
      <c r="Q24" s="283"/>
      <c r="R24" s="283"/>
      <c r="S24" s="283"/>
      <c r="T24" s="283"/>
      <c r="U24" s="283"/>
      <c r="V24" s="283"/>
      <c r="W24" s="283"/>
      <c r="X24" s="283"/>
      <c r="Y24" s="131"/>
    </row>
    <row r="25" spans="1:25" ht="15">
      <c r="A25" s="278" t="s">
        <v>980</v>
      </c>
      <c r="B25" s="283"/>
      <c r="C25" s="283"/>
      <c r="D25" s="283"/>
      <c r="E25" s="283"/>
      <c r="F25" s="283"/>
      <c r="G25" s="283"/>
      <c r="H25" s="283"/>
      <c r="I25" s="283"/>
      <c r="J25" s="283"/>
      <c r="K25" s="283"/>
      <c r="L25" s="283" t="s">
        <v>18</v>
      </c>
      <c r="M25" s="283"/>
      <c r="N25" s="283"/>
      <c r="O25" s="283"/>
      <c r="P25" s="283"/>
      <c r="Q25" s="283"/>
      <c r="R25" s="283"/>
      <c r="S25" s="283"/>
      <c r="T25" s="283"/>
      <c r="U25" s="283"/>
      <c r="V25" s="283"/>
      <c r="W25" s="283"/>
      <c r="X25" s="283"/>
      <c r="Y25" s="131"/>
    </row>
    <row r="26" spans="1:25" ht="15">
      <c r="A26" s="278" t="s">
        <v>979</v>
      </c>
      <c r="B26" s="283"/>
      <c r="C26" s="283"/>
      <c r="D26" s="283"/>
      <c r="E26" s="283"/>
      <c r="F26" s="283"/>
      <c r="G26" s="283"/>
      <c r="H26" s="283"/>
      <c r="I26" s="283"/>
      <c r="J26" s="283"/>
      <c r="K26" s="283"/>
      <c r="L26" s="283"/>
      <c r="M26" s="283"/>
      <c r="N26" s="283"/>
      <c r="O26" s="283" t="s">
        <v>18</v>
      </c>
      <c r="P26" s="283"/>
      <c r="Q26" s="283"/>
      <c r="R26" s="283"/>
      <c r="S26" s="283"/>
      <c r="T26" s="283"/>
      <c r="U26" s="283"/>
      <c r="V26" s="283"/>
      <c r="W26" s="283"/>
      <c r="X26" s="283"/>
      <c r="Y26" s="131"/>
    </row>
    <row r="27" spans="1:25" ht="15">
      <c r="A27" s="278" t="s">
        <v>978</v>
      </c>
      <c r="B27" s="283"/>
      <c r="C27" s="283"/>
      <c r="D27" s="283"/>
      <c r="E27" s="283"/>
      <c r="F27" s="283"/>
      <c r="G27" s="283"/>
      <c r="H27" s="283"/>
      <c r="I27" s="283"/>
      <c r="J27" s="283"/>
      <c r="K27" s="283"/>
      <c r="L27" s="283"/>
      <c r="M27" s="283"/>
      <c r="N27" s="283"/>
      <c r="O27" s="283" t="s">
        <v>18</v>
      </c>
      <c r="P27" s="283"/>
      <c r="Q27" s="283"/>
      <c r="R27" s="283"/>
      <c r="S27" s="283"/>
      <c r="T27" s="283"/>
      <c r="U27" s="283"/>
      <c r="V27" s="283"/>
      <c r="W27" s="283"/>
      <c r="X27" s="283"/>
      <c r="Y27" s="131"/>
    </row>
    <row r="28" spans="1:25" ht="30">
      <c r="A28" s="281" t="s">
        <v>977</v>
      </c>
      <c r="B28" s="283"/>
      <c r="C28" s="283"/>
      <c r="D28" s="283"/>
      <c r="E28" s="283"/>
      <c r="F28" s="283"/>
      <c r="G28" s="283"/>
      <c r="H28" s="283" t="s">
        <v>18</v>
      </c>
      <c r="I28" s="283" t="s">
        <v>18</v>
      </c>
      <c r="J28" s="283"/>
      <c r="K28" s="283"/>
      <c r="L28" s="283"/>
      <c r="M28" s="283"/>
      <c r="N28" s="283"/>
      <c r="O28" s="283"/>
      <c r="P28" s="283"/>
      <c r="Q28" s="283"/>
      <c r="R28" s="283"/>
      <c r="S28" s="283"/>
      <c r="T28" s="283"/>
      <c r="U28" s="283"/>
      <c r="V28" s="283"/>
      <c r="W28" s="283"/>
      <c r="X28" s="283"/>
      <c r="Y28" s="131"/>
    </row>
    <row r="29" spans="1:25" ht="30">
      <c r="A29" s="281" t="s">
        <v>976</v>
      </c>
      <c r="B29" s="283"/>
      <c r="C29" s="283"/>
      <c r="D29" s="283"/>
      <c r="E29" s="283"/>
      <c r="F29" s="283"/>
      <c r="G29" s="283"/>
      <c r="H29" s="283"/>
      <c r="I29" s="283"/>
      <c r="J29" s="283" t="s">
        <v>18</v>
      </c>
      <c r="K29" s="283" t="s">
        <v>18</v>
      </c>
      <c r="L29" s="283"/>
      <c r="M29" s="283"/>
      <c r="N29" s="283"/>
      <c r="O29" s="283"/>
      <c r="P29" s="283"/>
      <c r="Q29" s="283"/>
      <c r="R29" s="283"/>
      <c r="S29" s="283"/>
      <c r="T29" s="283"/>
      <c r="U29" s="283"/>
      <c r="V29" s="283"/>
      <c r="W29" s="283"/>
      <c r="X29" s="283"/>
      <c r="Y29" s="131"/>
    </row>
    <row r="30" spans="1:25" ht="30">
      <c r="A30" s="281" t="s">
        <v>975</v>
      </c>
      <c r="B30" s="283"/>
      <c r="C30" s="283"/>
      <c r="D30" s="283"/>
      <c r="E30" s="283"/>
      <c r="F30" s="283"/>
      <c r="G30" s="283"/>
      <c r="H30" s="283"/>
      <c r="I30" s="283"/>
      <c r="J30" s="283" t="s">
        <v>18</v>
      </c>
      <c r="K30" s="283" t="s">
        <v>18</v>
      </c>
      <c r="L30" s="283"/>
      <c r="M30" s="283"/>
      <c r="N30" s="283"/>
      <c r="O30" s="283"/>
      <c r="P30" s="283"/>
      <c r="Q30" s="283"/>
      <c r="R30" s="283"/>
      <c r="S30" s="283"/>
      <c r="T30" s="283"/>
      <c r="U30" s="283"/>
      <c r="V30" s="283"/>
      <c r="W30" s="283"/>
      <c r="X30" s="283"/>
      <c r="Y30" s="131"/>
    </row>
    <row r="31" spans="1:25" ht="15">
      <c r="A31" s="281" t="s">
        <v>974</v>
      </c>
      <c r="B31" s="283"/>
      <c r="C31" s="283"/>
      <c r="D31" s="283"/>
      <c r="E31" s="283"/>
      <c r="F31" s="283"/>
      <c r="G31" s="283"/>
      <c r="H31" s="283" t="s">
        <v>18</v>
      </c>
      <c r="I31" s="283" t="s">
        <v>18</v>
      </c>
      <c r="J31" s="283" t="s">
        <v>18</v>
      </c>
      <c r="K31" s="283" t="s">
        <v>18</v>
      </c>
      <c r="L31" s="283"/>
      <c r="M31" s="283"/>
      <c r="N31" s="283"/>
      <c r="O31" s="283"/>
      <c r="P31" s="283"/>
      <c r="Q31" s="283"/>
      <c r="R31" s="283"/>
      <c r="S31" s="283"/>
      <c r="T31" s="283"/>
      <c r="U31" s="283"/>
      <c r="V31" s="283"/>
      <c r="W31" s="283"/>
      <c r="X31" s="283"/>
      <c r="Y31" s="131"/>
    </row>
    <row r="32" spans="1:25" ht="15">
      <c r="A32" s="281" t="s">
        <v>973</v>
      </c>
      <c r="B32" s="283"/>
      <c r="C32" s="283"/>
      <c r="D32" s="283"/>
      <c r="E32" s="283"/>
      <c r="F32" s="283"/>
      <c r="G32" s="283"/>
      <c r="H32" s="283"/>
      <c r="I32" s="283"/>
      <c r="J32" s="283" t="s">
        <v>18</v>
      </c>
      <c r="K32" s="283" t="s">
        <v>18</v>
      </c>
      <c r="L32" s="283"/>
      <c r="M32" s="283"/>
      <c r="N32" s="283"/>
      <c r="O32" s="283"/>
      <c r="P32" s="283"/>
      <c r="Q32" s="283"/>
      <c r="R32" s="283"/>
      <c r="S32" s="283"/>
      <c r="T32" s="283"/>
      <c r="U32" s="283"/>
      <c r="V32" s="283"/>
      <c r="W32" s="283"/>
      <c r="X32" s="283"/>
      <c r="Y32" s="131"/>
    </row>
    <row r="33" spans="1:25" ht="15">
      <c r="A33" s="281" t="s">
        <v>972</v>
      </c>
      <c r="B33" s="283" t="s">
        <v>18</v>
      </c>
      <c r="C33" s="283" t="s">
        <v>18</v>
      </c>
      <c r="D33" s="283" t="s">
        <v>18</v>
      </c>
      <c r="E33" s="283"/>
      <c r="F33" s="283"/>
      <c r="G33" s="283"/>
      <c r="H33" s="283" t="s">
        <v>18</v>
      </c>
      <c r="I33" s="283" t="s">
        <v>18</v>
      </c>
      <c r="J33" s="283" t="s">
        <v>18</v>
      </c>
      <c r="K33" s="283" t="s">
        <v>18</v>
      </c>
      <c r="L33" s="283"/>
      <c r="M33" s="283"/>
      <c r="N33" s="283"/>
      <c r="O33" s="283"/>
      <c r="P33" s="283"/>
      <c r="Q33" s="283"/>
      <c r="R33" s="283"/>
      <c r="S33" s="283"/>
      <c r="T33" s="283"/>
      <c r="U33" s="283"/>
      <c r="V33" s="283"/>
      <c r="W33" s="283"/>
      <c r="X33" s="283"/>
      <c r="Y33" s="131"/>
    </row>
    <row r="34" spans="1:25" ht="15">
      <c r="A34" s="281" t="s">
        <v>971</v>
      </c>
      <c r="B34" s="283"/>
      <c r="C34" s="283"/>
      <c r="D34" s="283"/>
      <c r="E34" s="283"/>
      <c r="F34" s="283"/>
      <c r="G34" s="283"/>
      <c r="H34" s="283"/>
      <c r="I34" s="283"/>
      <c r="J34" s="283"/>
      <c r="K34" s="283"/>
      <c r="L34" s="283"/>
      <c r="M34" s="283"/>
      <c r="N34" s="283"/>
      <c r="O34" s="283" t="s">
        <v>18</v>
      </c>
      <c r="P34" s="283"/>
      <c r="Q34" s="283" t="s">
        <v>18</v>
      </c>
      <c r="R34" s="283"/>
      <c r="S34" s="283"/>
      <c r="T34" s="283"/>
      <c r="U34" s="283"/>
      <c r="V34" s="283"/>
      <c r="W34" s="283"/>
      <c r="X34" s="283"/>
      <c r="Y34" s="131"/>
    </row>
    <row r="35" spans="1:25" ht="15">
      <c r="A35" s="281" t="s">
        <v>970</v>
      </c>
      <c r="B35" s="283"/>
      <c r="C35" s="283"/>
      <c r="D35" s="283"/>
      <c r="E35" s="283"/>
      <c r="F35" s="283"/>
      <c r="G35" s="283"/>
      <c r="H35" s="283"/>
      <c r="I35" s="283"/>
      <c r="J35" s="283" t="s">
        <v>18</v>
      </c>
      <c r="K35" s="283"/>
      <c r="L35" s="283" t="s">
        <v>18</v>
      </c>
      <c r="M35" s="283" t="s">
        <v>18</v>
      </c>
      <c r="N35" s="283"/>
      <c r="O35" s="283"/>
      <c r="P35" s="283"/>
      <c r="Q35" s="283" t="s">
        <v>18</v>
      </c>
      <c r="R35" s="283"/>
      <c r="S35" s="283"/>
      <c r="T35" s="283"/>
      <c r="U35" s="283"/>
      <c r="V35" s="283"/>
      <c r="W35" s="283"/>
      <c r="X35" s="283"/>
      <c r="Y35" s="131"/>
    </row>
    <row r="36" spans="1:25" ht="15">
      <c r="A36" s="281" t="s">
        <v>969</v>
      </c>
      <c r="B36" s="283"/>
      <c r="C36" s="283"/>
      <c r="D36" s="283"/>
      <c r="E36" s="283"/>
      <c r="F36" s="283"/>
      <c r="G36" s="283"/>
      <c r="H36" s="283"/>
      <c r="I36" s="283"/>
      <c r="J36" s="283"/>
      <c r="K36" s="283"/>
      <c r="L36" s="283"/>
      <c r="M36" s="283"/>
      <c r="N36" s="283"/>
      <c r="O36" s="283"/>
      <c r="P36" s="283"/>
      <c r="Q36" s="283" t="s">
        <v>18</v>
      </c>
      <c r="R36" s="283"/>
      <c r="S36" s="283"/>
      <c r="T36" s="283"/>
      <c r="U36" s="283"/>
      <c r="V36" s="283"/>
      <c r="W36" s="283"/>
      <c r="X36" s="283"/>
      <c r="Y36" s="131"/>
    </row>
    <row r="37" spans="1:25" ht="15">
      <c r="A37" s="281" t="s">
        <v>968</v>
      </c>
      <c r="B37" s="283" t="s">
        <v>18</v>
      </c>
      <c r="C37" s="283"/>
      <c r="D37" s="283"/>
      <c r="E37" s="283"/>
      <c r="F37" s="283"/>
      <c r="G37" s="283"/>
      <c r="H37" s="283"/>
      <c r="I37" s="283"/>
      <c r="J37" s="283"/>
      <c r="K37" s="283"/>
      <c r="L37" s="283"/>
      <c r="M37" s="283"/>
      <c r="N37" s="283" t="s">
        <v>18</v>
      </c>
      <c r="O37" s="283" t="s">
        <v>18</v>
      </c>
      <c r="P37" s="283"/>
      <c r="Q37" s="283" t="s">
        <v>18</v>
      </c>
      <c r="R37" s="283"/>
      <c r="S37" s="283"/>
      <c r="T37" s="283"/>
      <c r="U37" s="283"/>
      <c r="V37" s="283"/>
      <c r="W37" s="283"/>
      <c r="X37" s="283"/>
      <c r="Y37" s="131"/>
    </row>
    <row r="38" spans="1:25" ht="30">
      <c r="A38" s="281" t="s">
        <v>967</v>
      </c>
      <c r="B38" s="283"/>
      <c r="C38" s="283"/>
      <c r="D38" s="283"/>
      <c r="E38" s="283"/>
      <c r="F38" s="283"/>
      <c r="G38" s="283"/>
      <c r="H38" s="283"/>
      <c r="I38" s="283"/>
      <c r="J38" s="283"/>
      <c r="K38" s="283"/>
      <c r="L38" s="283" t="s">
        <v>18</v>
      </c>
      <c r="M38" s="283" t="s">
        <v>18</v>
      </c>
      <c r="N38" s="283"/>
      <c r="O38" s="283"/>
      <c r="P38" s="283"/>
      <c r="Q38" s="283" t="s">
        <v>18</v>
      </c>
      <c r="R38" s="283"/>
      <c r="S38" s="283"/>
      <c r="T38" s="283"/>
      <c r="U38" s="283"/>
      <c r="V38" s="283"/>
      <c r="W38" s="283"/>
      <c r="X38" s="283"/>
      <c r="Y38" s="131"/>
    </row>
    <row r="39" spans="1:25" ht="30">
      <c r="A39" s="281" t="s">
        <v>966</v>
      </c>
      <c r="B39" s="283"/>
      <c r="C39" s="283"/>
      <c r="D39" s="283" t="s">
        <v>18</v>
      </c>
      <c r="E39" s="283"/>
      <c r="F39" s="283"/>
      <c r="G39" s="283"/>
      <c r="H39" s="283"/>
      <c r="I39" s="283"/>
      <c r="J39" s="283"/>
      <c r="K39" s="283"/>
      <c r="L39" s="283"/>
      <c r="M39" s="283"/>
      <c r="N39" s="283"/>
      <c r="O39" s="283"/>
      <c r="P39" s="283"/>
      <c r="Q39" s="283" t="s">
        <v>18</v>
      </c>
      <c r="R39" s="283"/>
      <c r="S39" s="283"/>
      <c r="T39" s="283"/>
      <c r="U39" s="283"/>
      <c r="V39" s="283"/>
      <c r="W39" s="283"/>
      <c r="X39" s="283"/>
      <c r="Y39" s="131"/>
    </row>
    <row r="40" spans="1:25" ht="30">
      <c r="A40" s="281" t="s">
        <v>965</v>
      </c>
      <c r="B40" s="283"/>
      <c r="C40" s="283"/>
      <c r="D40" s="283"/>
      <c r="E40" s="283"/>
      <c r="F40" s="283"/>
      <c r="G40" s="283"/>
      <c r="H40" s="283"/>
      <c r="I40" s="283"/>
      <c r="J40" s="283" t="s">
        <v>18</v>
      </c>
      <c r="K40" s="283"/>
      <c r="L40" s="283"/>
      <c r="M40" s="283"/>
      <c r="N40" s="283"/>
      <c r="O40" s="283"/>
      <c r="P40" s="283"/>
      <c r="Q40" s="283" t="s">
        <v>18</v>
      </c>
      <c r="R40" s="283"/>
      <c r="S40" s="283"/>
      <c r="T40" s="283"/>
      <c r="U40" s="283"/>
      <c r="V40" s="283"/>
      <c r="W40" s="283"/>
      <c r="X40" s="283"/>
      <c r="Y40" s="131"/>
    </row>
    <row r="41" spans="1:25" ht="15">
      <c r="A41" s="281" t="s">
        <v>964</v>
      </c>
      <c r="B41" s="283"/>
      <c r="C41" s="283"/>
      <c r="D41" s="283"/>
      <c r="E41" s="283"/>
      <c r="F41" s="283"/>
      <c r="G41" s="283"/>
      <c r="H41" s="283"/>
      <c r="I41" s="283"/>
      <c r="J41" s="283" t="s">
        <v>18</v>
      </c>
      <c r="K41" s="283"/>
      <c r="L41" s="283"/>
      <c r="M41" s="283"/>
      <c r="N41" s="283"/>
      <c r="O41" s="283"/>
      <c r="P41" s="283"/>
      <c r="Q41" s="283" t="s">
        <v>18</v>
      </c>
      <c r="R41" s="283"/>
      <c r="S41" s="283"/>
      <c r="T41" s="283"/>
      <c r="U41" s="283"/>
      <c r="V41" s="283"/>
      <c r="W41" s="283"/>
      <c r="X41" s="283"/>
      <c r="Y41" s="131"/>
    </row>
    <row r="42" spans="1:25" ht="15">
      <c r="A42" s="281" t="s">
        <v>963</v>
      </c>
      <c r="B42" s="283"/>
      <c r="C42" s="283"/>
      <c r="D42" s="283"/>
      <c r="E42" s="283"/>
      <c r="F42" s="283"/>
      <c r="G42" s="283"/>
      <c r="H42" s="283"/>
      <c r="I42" s="283"/>
      <c r="J42" s="283"/>
      <c r="K42" s="283"/>
      <c r="L42" s="283"/>
      <c r="M42" s="283"/>
      <c r="N42" s="283"/>
      <c r="O42" s="283"/>
      <c r="P42" s="283" t="s">
        <v>18</v>
      </c>
      <c r="Q42" s="283"/>
      <c r="R42" s="283"/>
      <c r="S42" s="283"/>
      <c r="T42" s="283"/>
      <c r="U42" s="283"/>
      <c r="V42" s="283"/>
      <c r="W42" s="283"/>
      <c r="X42" s="283"/>
      <c r="Y42" s="131"/>
    </row>
    <row r="43" spans="1:25" ht="15">
      <c r="A43" s="281" t="s">
        <v>962</v>
      </c>
      <c r="B43" s="283" t="s">
        <v>18</v>
      </c>
      <c r="C43" s="283" t="s">
        <v>18</v>
      </c>
      <c r="D43" s="283"/>
      <c r="E43" s="283"/>
      <c r="F43" s="283"/>
      <c r="G43" s="283"/>
      <c r="H43" s="283"/>
      <c r="I43" s="283"/>
      <c r="J43" s="283"/>
      <c r="K43" s="283"/>
      <c r="L43" s="283"/>
      <c r="M43" s="283"/>
      <c r="N43" s="283"/>
      <c r="O43" s="283"/>
      <c r="P43" s="283"/>
      <c r="Q43" s="283"/>
      <c r="R43" s="283" t="s">
        <v>18</v>
      </c>
      <c r="S43" s="283" t="s">
        <v>18</v>
      </c>
      <c r="T43" s="283"/>
      <c r="U43" s="283"/>
      <c r="V43" s="283"/>
      <c r="W43" s="283"/>
      <c r="X43" s="283"/>
      <c r="Y43" s="131"/>
    </row>
    <row r="44" spans="1:25" ht="15">
      <c r="A44" s="281" t="s">
        <v>961</v>
      </c>
      <c r="B44" s="283"/>
      <c r="C44" s="283"/>
      <c r="D44" s="283"/>
      <c r="E44" s="283"/>
      <c r="F44" s="283"/>
      <c r="G44" s="283"/>
      <c r="H44" s="283"/>
      <c r="I44" s="283"/>
      <c r="J44" s="283"/>
      <c r="K44" s="283"/>
      <c r="L44" s="283"/>
      <c r="M44" s="283"/>
      <c r="N44" s="283"/>
      <c r="O44" s="283"/>
      <c r="P44" s="283"/>
      <c r="Q44" s="283"/>
      <c r="R44" s="283" t="s">
        <v>18</v>
      </c>
      <c r="S44" s="283" t="s">
        <v>18</v>
      </c>
      <c r="T44" s="283" t="s">
        <v>18</v>
      </c>
      <c r="U44" s="283"/>
      <c r="V44" s="283"/>
      <c r="W44" s="283"/>
      <c r="X44" s="283"/>
      <c r="Y44" s="131"/>
    </row>
    <row r="45" spans="1:25" ht="15">
      <c r="A45" s="281" t="s">
        <v>369</v>
      </c>
      <c r="B45" s="283"/>
      <c r="C45" s="283"/>
      <c r="D45" s="283"/>
      <c r="E45" s="283"/>
      <c r="F45" s="283"/>
      <c r="G45" s="283"/>
      <c r="H45" s="283"/>
      <c r="I45" s="283"/>
      <c r="J45" s="283"/>
      <c r="K45" s="283"/>
      <c r="L45" s="283"/>
      <c r="M45" s="283"/>
      <c r="N45" s="283"/>
      <c r="O45" s="283"/>
      <c r="P45" s="283"/>
      <c r="Q45" s="283"/>
      <c r="R45" s="283" t="s">
        <v>18</v>
      </c>
      <c r="S45" s="283" t="s">
        <v>18</v>
      </c>
      <c r="T45" s="283"/>
      <c r="U45" s="283"/>
      <c r="V45" s="283"/>
      <c r="W45" s="283"/>
      <c r="X45" s="283"/>
      <c r="Y45" s="131"/>
    </row>
    <row r="46" spans="1:25" ht="30">
      <c r="A46" s="281" t="s">
        <v>960</v>
      </c>
      <c r="B46" s="283"/>
      <c r="C46" s="283"/>
      <c r="D46" s="283"/>
      <c r="E46" s="283"/>
      <c r="F46" s="283"/>
      <c r="G46" s="283"/>
      <c r="H46" s="283"/>
      <c r="I46" s="283"/>
      <c r="J46" s="283"/>
      <c r="K46" s="283"/>
      <c r="L46" s="283"/>
      <c r="M46" s="283"/>
      <c r="N46" s="283"/>
      <c r="O46" s="283"/>
      <c r="P46" s="283"/>
      <c r="Q46" s="283"/>
      <c r="R46" s="283"/>
      <c r="S46" s="283"/>
      <c r="T46" s="283"/>
      <c r="U46" s="283"/>
      <c r="V46" s="283" t="s">
        <v>18</v>
      </c>
      <c r="W46" s="283" t="s">
        <v>18</v>
      </c>
      <c r="X46" s="283" t="s">
        <v>18</v>
      </c>
      <c r="Y46" s="131" t="s">
        <v>18</v>
      </c>
    </row>
    <row r="47" spans="1:25" ht="15">
      <c r="A47" s="281" t="s">
        <v>959</v>
      </c>
      <c r="B47" s="283"/>
      <c r="C47" s="283"/>
      <c r="D47" s="283"/>
      <c r="E47" s="283"/>
      <c r="F47" s="283"/>
      <c r="G47" s="283"/>
      <c r="H47" s="283"/>
      <c r="I47" s="283"/>
      <c r="J47" s="283"/>
      <c r="K47" s="283"/>
      <c r="L47" s="283"/>
      <c r="M47" s="283"/>
      <c r="N47" s="283"/>
      <c r="O47" s="283"/>
      <c r="P47" s="283"/>
      <c r="Q47" s="283"/>
      <c r="R47" s="283"/>
      <c r="S47" s="283"/>
      <c r="T47" s="283"/>
      <c r="U47" s="283"/>
      <c r="V47" s="283" t="s">
        <v>18</v>
      </c>
      <c r="W47" s="283" t="s">
        <v>18</v>
      </c>
      <c r="X47" s="283"/>
      <c r="Y47" s="131"/>
    </row>
    <row r="48" spans="1:25" ht="15">
      <c r="A48" s="281" t="s">
        <v>958</v>
      </c>
      <c r="B48" s="283"/>
      <c r="C48" s="283"/>
      <c r="D48" s="283"/>
      <c r="E48" s="283"/>
      <c r="F48" s="283"/>
      <c r="G48" s="283"/>
      <c r="H48" s="283"/>
      <c r="I48" s="283"/>
      <c r="J48" s="283"/>
      <c r="K48" s="283"/>
      <c r="L48" s="283"/>
      <c r="M48" s="283"/>
      <c r="N48" s="283"/>
      <c r="O48" s="283"/>
      <c r="P48" s="283"/>
      <c r="Q48" s="283"/>
      <c r="R48" s="283"/>
      <c r="S48" s="283"/>
      <c r="T48" s="283" t="s">
        <v>18</v>
      </c>
      <c r="U48" s="283" t="s">
        <v>18</v>
      </c>
      <c r="V48" s="283"/>
      <c r="W48" s="283"/>
      <c r="X48" s="283"/>
      <c r="Y48" s="131"/>
    </row>
    <row r="49" spans="1:25" ht="15">
      <c r="A49" s="281" t="s">
        <v>957</v>
      </c>
      <c r="B49" s="283"/>
      <c r="C49" s="283"/>
      <c r="D49" s="283"/>
      <c r="E49" s="283"/>
      <c r="F49" s="283"/>
      <c r="G49" s="283"/>
      <c r="H49" s="283"/>
      <c r="I49" s="283"/>
      <c r="J49" s="283"/>
      <c r="K49" s="283"/>
      <c r="L49" s="283"/>
      <c r="M49" s="283"/>
      <c r="N49" s="283"/>
      <c r="O49" s="283"/>
      <c r="P49" s="283"/>
      <c r="Q49" s="283"/>
      <c r="R49" s="283"/>
      <c r="S49" s="283"/>
      <c r="T49" s="283"/>
      <c r="U49" s="283"/>
      <c r="V49" s="283" t="s">
        <v>18</v>
      </c>
      <c r="W49" s="283" t="s">
        <v>18</v>
      </c>
      <c r="X49" s="283"/>
      <c r="Y49" s="131"/>
    </row>
    <row r="50" spans="1:25" ht="15">
      <c r="A50" s="281" t="s">
        <v>956</v>
      </c>
      <c r="B50" s="283"/>
      <c r="C50" s="283"/>
      <c r="D50" s="283"/>
      <c r="E50" s="283"/>
      <c r="F50" s="283"/>
      <c r="G50" s="283"/>
      <c r="H50" s="283"/>
      <c r="I50" s="283"/>
      <c r="J50" s="283"/>
      <c r="K50" s="283"/>
      <c r="L50" s="283"/>
      <c r="M50" s="283"/>
      <c r="N50" s="283"/>
      <c r="O50" s="283"/>
      <c r="P50" s="283"/>
      <c r="Q50" s="283"/>
      <c r="R50" s="283"/>
      <c r="S50" s="283"/>
      <c r="T50" s="283"/>
      <c r="U50" s="283"/>
      <c r="V50" s="283" t="s">
        <v>18</v>
      </c>
      <c r="W50" s="283" t="s">
        <v>18</v>
      </c>
      <c r="X50" s="283"/>
      <c r="Y50" s="131"/>
    </row>
    <row r="51" spans="1:25" ht="15">
      <c r="A51" s="281" t="s">
        <v>955</v>
      </c>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131"/>
    </row>
    <row r="52" spans="1:25" ht="30">
      <c r="A52" s="281" t="s">
        <v>954</v>
      </c>
      <c r="B52" s="283"/>
      <c r="C52" s="283"/>
      <c r="D52" s="283"/>
      <c r="E52" s="283"/>
      <c r="F52" s="283"/>
      <c r="G52" s="283"/>
      <c r="H52" s="283"/>
      <c r="I52" s="283"/>
      <c r="J52" s="283"/>
      <c r="K52" s="283"/>
      <c r="L52" s="283" t="s">
        <v>18</v>
      </c>
      <c r="M52" s="283"/>
      <c r="N52" s="283"/>
      <c r="O52" s="283"/>
      <c r="P52" s="283"/>
      <c r="Q52" s="283" t="s">
        <v>18</v>
      </c>
      <c r="R52" s="283"/>
      <c r="S52" s="283"/>
      <c r="T52" s="283"/>
      <c r="U52" s="283"/>
      <c r="V52" s="283"/>
      <c r="W52" s="283"/>
      <c r="X52" s="283"/>
      <c r="Y52" s="131"/>
    </row>
    <row r="53" spans="1:25" ht="30">
      <c r="A53" s="282" t="s">
        <v>953</v>
      </c>
      <c r="B53" s="283"/>
      <c r="C53" s="283"/>
      <c r="D53" s="283" t="s">
        <v>18</v>
      </c>
      <c r="E53" s="283"/>
      <c r="F53" s="283"/>
      <c r="G53" s="283" t="s">
        <v>18</v>
      </c>
      <c r="H53" s="283"/>
      <c r="I53" s="283"/>
      <c r="J53" s="283" t="s">
        <v>18</v>
      </c>
      <c r="K53" s="283" t="s">
        <v>18</v>
      </c>
      <c r="L53" s="283"/>
      <c r="M53" s="283"/>
      <c r="N53" s="283"/>
      <c r="O53" s="283"/>
      <c r="P53" s="283"/>
      <c r="Q53" s="283" t="s">
        <v>18</v>
      </c>
      <c r="R53" s="283" t="s">
        <v>18</v>
      </c>
      <c r="S53" s="283" t="s">
        <v>18</v>
      </c>
      <c r="T53" s="283" t="s">
        <v>18</v>
      </c>
      <c r="U53" s="283" t="s">
        <v>18</v>
      </c>
      <c r="V53" s="283" t="s">
        <v>18</v>
      </c>
      <c r="W53" s="283" t="s">
        <v>18</v>
      </c>
      <c r="X53" s="283" t="s">
        <v>18</v>
      </c>
      <c r="Y53" s="131" t="s">
        <v>18</v>
      </c>
    </row>
    <row r="54" spans="1:25" ht="15">
      <c r="A54" s="281" t="s">
        <v>952</v>
      </c>
      <c r="B54" s="283"/>
      <c r="C54" s="283"/>
      <c r="D54" s="283"/>
      <c r="E54" s="283"/>
      <c r="F54" s="283"/>
      <c r="G54" s="283"/>
      <c r="H54" s="283"/>
      <c r="I54" s="283"/>
      <c r="J54" s="283"/>
      <c r="K54" s="283"/>
      <c r="L54" s="283"/>
      <c r="M54" s="283"/>
      <c r="N54" s="283" t="s">
        <v>18</v>
      </c>
      <c r="O54" s="283"/>
      <c r="P54" s="283"/>
      <c r="Q54" s="283" t="s">
        <v>18</v>
      </c>
      <c r="R54" s="283"/>
      <c r="S54" s="283"/>
      <c r="T54" s="283"/>
      <c r="U54" s="283"/>
      <c r="V54" s="283"/>
      <c r="W54" s="283"/>
      <c r="X54" s="283"/>
      <c r="Y54" s="131"/>
    </row>
    <row r="55" spans="1:25" ht="15">
      <c r="A55" s="281" t="s">
        <v>951</v>
      </c>
      <c r="B55" s="283"/>
      <c r="C55" s="283"/>
      <c r="D55" s="283" t="s">
        <v>18</v>
      </c>
      <c r="E55" s="283"/>
      <c r="F55" s="283"/>
      <c r="G55" s="283"/>
      <c r="H55" s="283"/>
      <c r="I55" s="283"/>
      <c r="J55" s="283"/>
      <c r="K55" s="283"/>
      <c r="L55" s="283" t="s">
        <v>18</v>
      </c>
      <c r="M55" s="283" t="s">
        <v>18</v>
      </c>
      <c r="N55" s="283" t="s">
        <v>18</v>
      </c>
      <c r="O55" s="283" t="s">
        <v>18</v>
      </c>
      <c r="P55" s="283" t="s">
        <v>18</v>
      </c>
      <c r="Q55" s="283" t="s">
        <v>18</v>
      </c>
      <c r="R55" s="283" t="s">
        <v>18</v>
      </c>
      <c r="S55" s="283" t="s">
        <v>18</v>
      </c>
      <c r="T55" s="283" t="s">
        <v>18</v>
      </c>
      <c r="U55" s="283" t="s">
        <v>18</v>
      </c>
      <c r="V55" s="283" t="s">
        <v>18</v>
      </c>
      <c r="W55" s="283" t="s">
        <v>18</v>
      </c>
      <c r="X55" s="283" t="s">
        <v>18</v>
      </c>
      <c r="Y55" s="131" t="s">
        <v>18</v>
      </c>
    </row>
    <row r="56" spans="1:25" ht="15">
      <c r="A56" s="281" t="s">
        <v>950</v>
      </c>
      <c r="B56" s="283"/>
      <c r="C56" s="283"/>
      <c r="D56" s="283"/>
      <c r="E56" s="283"/>
      <c r="F56" s="283"/>
      <c r="G56" s="283"/>
      <c r="H56" s="283"/>
      <c r="I56" s="283"/>
      <c r="J56" s="283"/>
      <c r="K56" s="283"/>
      <c r="L56" s="283"/>
      <c r="M56" s="283"/>
      <c r="N56" s="283"/>
      <c r="O56" s="283"/>
      <c r="P56" s="283"/>
      <c r="Q56" s="283" t="s">
        <v>18</v>
      </c>
      <c r="R56" s="283"/>
      <c r="S56" s="283"/>
      <c r="T56" s="283"/>
      <c r="U56" s="283"/>
      <c r="V56" s="283"/>
      <c r="W56" s="283"/>
      <c r="X56" s="283"/>
      <c r="Y56" s="131"/>
    </row>
    <row r="57" spans="1:25" ht="15">
      <c r="A57" s="281" t="s">
        <v>949</v>
      </c>
      <c r="B57" s="283"/>
      <c r="C57" s="283"/>
      <c r="D57" s="283"/>
      <c r="E57" s="283"/>
      <c r="F57" s="283"/>
      <c r="G57" s="283"/>
      <c r="H57" s="283"/>
      <c r="I57" s="283"/>
      <c r="J57" s="283"/>
      <c r="K57" s="283"/>
      <c r="L57" s="283" t="s">
        <v>18</v>
      </c>
      <c r="M57" s="283" t="s">
        <v>18</v>
      </c>
      <c r="N57" s="283" t="s">
        <v>18</v>
      </c>
      <c r="O57" s="283" t="s">
        <v>18</v>
      </c>
      <c r="P57" s="283" t="s">
        <v>18</v>
      </c>
      <c r="Q57" s="283" t="s">
        <v>18</v>
      </c>
      <c r="R57" s="283"/>
      <c r="S57" s="283"/>
      <c r="T57" s="283"/>
      <c r="U57" s="283"/>
      <c r="V57" s="283"/>
      <c r="W57" s="283"/>
      <c r="X57" s="283"/>
      <c r="Y57" s="131"/>
    </row>
    <row r="58" spans="1:25" ht="15">
      <c r="A58" s="281" t="s">
        <v>948</v>
      </c>
      <c r="B58" s="283"/>
      <c r="C58" s="283"/>
      <c r="D58" s="283"/>
      <c r="E58" s="283" t="s">
        <v>18</v>
      </c>
      <c r="F58" s="283" t="s">
        <v>18</v>
      </c>
      <c r="G58" s="283" t="s">
        <v>18</v>
      </c>
      <c r="H58" s="283" t="s">
        <v>18</v>
      </c>
      <c r="I58" s="283" t="s">
        <v>18</v>
      </c>
      <c r="J58" s="283" t="s">
        <v>18</v>
      </c>
      <c r="K58" s="283" t="s">
        <v>18</v>
      </c>
      <c r="L58" s="283"/>
      <c r="M58" s="283"/>
      <c r="N58" s="283"/>
      <c r="O58" s="283"/>
      <c r="P58" s="283"/>
      <c r="Q58" s="283"/>
      <c r="R58" s="283"/>
      <c r="S58" s="283"/>
      <c r="T58" s="283"/>
      <c r="U58" s="283"/>
      <c r="V58" s="283"/>
      <c r="W58" s="283"/>
      <c r="X58" s="283"/>
      <c r="Y58" s="131"/>
    </row>
    <row r="59" spans="1:25" ht="15">
      <c r="A59" s="281" t="s">
        <v>947</v>
      </c>
      <c r="B59" s="283"/>
      <c r="C59" s="283"/>
      <c r="D59" s="283"/>
      <c r="E59" s="283" t="s">
        <v>18</v>
      </c>
      <c r="F59" s="283" t="s">
        <v>18</v>
      </c>
      <c r="G59" s="283" t="s">
        <v>18</v>
      </c>
      <c r="H59" s="283" t="s">
        <v>18</v>
      </c>
      <c r="I59" s="283" t="s">
        <v>18</v>
      </c>
      <c r="J59" s="283" t="s">
        <v>18</v>
      </c>
      <c r="K59" s="283" t="s">
        <v>18</v>
      </c>
      <c r="L59" s="283"/>
      <c r="M59" s="283"/>
      <c r="N59" s="283"/>
      <c r="O59" s="283"/>
      <c r="P59" s="283"/>
      <c r="Q59" s="283"/>
      <c r="R59" s="283"/>
      <c r="S59" s="283"/>
      <c r="T59" s="283"/>
      <c r="U59" s="283"/>
      <c r="V59" s="283"/>
      <c r="W59" s="283"/>
      <c r="X59" s="283"/>
      <c r="Y59" s="131"/>
    </row>
    <row r="60" spans="1:25" ht="15">
      <c r="A60" s="281" t="s">
        <v>946</v>
      </c>
      <c r="B60" s="283"/>
      <c r="C60" s="283"/>
      <c r="D60" s="283"/>
      <c r="E60" s="283" t="s">
        <v>18</v>
      </c>
      <c r="F60" s="283" t="s">
        <v>18</v>
      </c>
      <c r="G60" s="283" t="s">
        <v>18</v>
      </c>
      <c r="H60" s="283" t="s">
        <v>18</v>
      </c>
      <c r="I60" s="283" t="s">
        <v>18</v>
      </c>
      <c r="J60" s="283" t="s">
        <v>18</v>
      </c>
      <c r="K60" s="283" t="s">
        <v>18</v>
      </c>
      <c r="L60" s="283"/>
      <c r="M60" s="283"/>
      <c r="N60" s="283"/>
      <c r="O60" s="283"/>
      <c r="P60" s="283"/>
      <c r="Q60" s="283"/>
      <c r="R60" s="283"/>
      <c r="S60" s="283"/>
      <c r="T60" s="283"/>
      <c r="U60" s="283"/>
      <c r="V60" s="283"/>
      <c r="W60" s="283"/>
      <c r="X60" s="283"/>
      <c r="Y60" s="131"/>
    </row>
    <row r="61" spans="1:25" ht="15">
      <c r="A61" s="281" t="s">
        <v>945</v>
      </c>
      <c r="B61" s="283"/>
      <c r="C61" s="283"/>
      <c r="D61" s="283"/>
      <c r="E61" s="283"/>
      <c r="F61" s="283"/>
      <c r="G61" s="283"/>
      <c r="H61" s="283"/>
      <c r="I61" s="283"/>
      <c r="J61" s="283" t="s">
        <v>18</v>
      </c>
      <c r="K61" s="283"/>
      <c r="L61" s="283"/>
      <c r="M61" s="283"/>
      <c r="N61" s="283"/>
      <c r="O61" s="283"/>
      <c r="P61" s="283"/>
      <c r="Q61" s="283"/>
      <c r="R61" s="283"/>
      <c r="S61" s="283" t="s">
        <v>18</v>
      </c>
      <c r="T61" s="283"/>
      <c r="U61" s="283"/>
      <c r="V61" s="283"/>
      <c r="W61" s="283"/>
      <c r="X61" s="283"/>
      <c r="Y61" s="131"/>
    </row>
    <row r="62" spans="1:25" ht="15">
      <c r="A62" s="281" t="s">
        <v>944</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131"/>
    </row>
    <row r="63" spans="1:25" ht="15">
      <c r="A63" s="279"/>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131"/>
    </row>
    <row r="64" spans="1:25" ht="15">
      <c r="A64" s="280"/>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5"/>
    </row>
  </sheetData>
  <phoneticPr fontId="106" type="noConversion"/>
  <hyperlinks>
    <hyperlink ref="A2" r:id="rId1"/>
    <hyperlink ref="A3" r:id="rId2" location="task453"/>
    <hyperlink ref="A4" r:id="rId3"/>
    <hyperlink ref="A5" r:id="rId4"/>
    <hyperlink ref="A6" r:id="rId5"/>
    <hyperlink ref="A7" r:id="rId6"/>
    <hyperlink ref="A8" r:id="rId7"/>
    <hyperlink ref="A9" r:id="rId8"/>
    <hyperlink ref="A10" r:id="rId9"/>
    <hyperlink ref="A11" r:id="rId10"/>
    <hyperlink ref="A12" r:id="rId11"/>
    <hyperlink ref="A13" r:id="rId12" location="task456"/>
    <hyperlink ref="A14" r:id="rId13"/>
    <hyperlink ref="A15" r:id="rId14" location="task210"/>
    <hyperlink ref="A16" r:id="rId15"/>
    <hyperlink ref="A17" r:id="rId16" location="task483"/>
    <hyperlink ref="A18" r:id="rId17"/>
    <hyperlink ref="A19" r:id="rId18"/>
    <hyperlink ref="A20" r:id="rId19"/>
    <hyperlink ref="A21" r:id="rId20"/>
    <hyperlink ref="A22" r:id="rId21"/>
    <hyperlink ref="A23" r:id="rId22"/>
    <hyperlink ref="A24" r:id="rId23"/>
    <hyperlink ref="A25" r:id="rId24"/>
    <hyperlink ref="A26" r:id="rId25"/>
    <hyperlink ref="A27" r:id="rId26"/>
    <hyperlink ref="A62" r:id="rId27"/>
    <hyperlink ref="A61" r:id="rId28"/>
    <hyperlink ref="A60" r:id="rId29"/>
    <hyperlink ref="A57" r:id="rId30" location="task220http://map.mathshell.org/materials/lessons.php?taskid=220"/>
    <hyperlink ref="A58" r:id="rId31"/>
    <hyperlink ref="A59" r:id="rId32"/>
    <hyperlink ref="A56" r:id="rId33"/>
    <hyperlink ref="A55" r:id="rId34" location="task422"/>
    <hyperlink ref="A54" r:id="rId35"/>
    <hyperlink ref="A53" r:id="rId36"/>
    <hyperlink ref="A52" r:id="rId37"/>
    <hyperlink ref="A51" r:id="rId38"/>
    <hyperlink ref="A50" r:id="rId39"/>
    <hyperlink ref="A49" r:id="rId40"/>
    <hyperlink ref="A48" r:id="rId41"/>
    <hyperlink ref="A47" r:id="rId42"/>
    <hyperlink ref="A46" r:id="rId43" location="task225"/>
    <hyperlink ref="A45" r:id="rId44"/>
    <hyperlink ref="A44" r:id="rId45"/>
    <hyperlink ref="A43" r:id="rId46"/>
    <hyperlink ref="A42" r:id="rId47" location="task214"/>
    <hyperlink ref="A41" r:id="rId48"/>
    <hyperlink ref="A40" r:id="rId49" location="task416"/>
    <hyperlink ref="A39" r:id="rId50"/>
    <hyperlink ref="A38" r:id="rId51" location="task494"/>
    <hyperlink ref="A37" r:id="rId52"/>
    <hyperlink ref="A36" r:id="rId53"/>
    <hyperlink ref="A35" r:id="rId54" location="task415"/>
    <hyperlink ref="A34" r:id="rId55"/>
    <hyperlink ref="A33" r:id="rId56"/>
    <hyperlink ref="A32" r:id="rId57"/>
    <hyperlink ref="A31" r:id="rId58" location="task431"/>
    <hyperlink ref="A30" r:id="rId59"/>
    <hyperlink ref="A29" r:id="rId60"/>
    <hyperlink ref="A28" r:id="rId61"/>
  </hyperlinks>
  <printOptions horizontalCentered="1"/>
  <pageMargins left="1" right="0.7" top="0.75" bottom="0.75" header="0.3" footer="0.3"/>
  <pageSetup scale="78" fitToHeight="2" orientation="landscape" horizontalDpi="4294967292" verticalDpi="4294967292"/>
  <tableParts count="1">
    <tablePart r:id="rId62"/>
  </tablePart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AA74"/>
  <sheetViews>
    <sheetView workbookViewId="0">
      <pane ySplit="2" topLeftCell="A3" activePane="bottomLeft" state="frozen"/>
      <selection activeCell="D1" sqref="D1"/>
      <selection pane="bottomLeft" activeCell="D1" sqref="D1:F1"/>
    </sheetView>
  </sheetViews>
  <sheetFormatPr baseColWidth="10" defaultColWidth="17.1640625" defaultRowHeight="15" outlineLevelCol="1" x14ac:dyDescent="0"/>
  <cols>
    <col min="1" max="2" width="17.1640625" hidden="1" customWidth="1"/>
    <col min="3" max="3" width="17.1640625" style="133" hidden="1" customWidth="1"/>
    <col min="4" max="4" width="5.5" style="132" customWidth="1"/>
    <col min="5" max="5" width="5.5" style="134" customWidth="1"/>
    <col min="6" max="6" width="5.5" style="194" customWidth="1"/>
    <col min="7" max="7" width="10.5" style="243" bestFit="1" customWidth="1"/>
    <col min="8" max="8" width="48.1640625" style="191" customWidth="1"/>
    <col min="9" max="9" width="11.5" style="134" customWidth="1"/>
    <col min="10" max="10" width="11" style="242" customWidth="1"/>
    <col min="11" max="11" width="11.33203125" customWidth="1"/>
    <col min="12" max="12" width="10.5" customWidth="1" outlineLevel="1"/>
    <col min="13" max="13" width="7.5" customWidth="1" outlineLevel="1"/>
    <col min="14" max="14" width="10.5" style="13" customWidth="1" outlineLevel="1"/>
    <col min="15" max="15" width="10.6640625" customWidth="1"/>
    <col min="16" max="16" width="9" hidden="1" customWidth="1" outlineLevel="1"/>
    <col min="17" max="17" width="10" hidden="1" customWidth="1" outlineLevel="1"/>
    <col min="18" max="18" width="10.5" hidden="1" customWidth="1" outlineLevel="1"/>
    <col min="19" max="19" width="31" hidden="1" customWidth="1" outlineLevel="1"/>
    <col min="20" max="20" width="9.1640625" customWidth="1" collapsed="1"/>
    <col min="21" max="21" width="6.1640625" hidden="1" customWidth="1" outlineLevel="1"/>
    <col min="22" max="22" width="10.5" hidden="1" customWidth="1" outlineLevel="1"/>
    <col min="23" max="23" width="10.83203125" hidden="1" customWidth="1" outlineLevel="1"/>
    <col min="24" max="24" width="53.6640625" style="399" hidden="1" customWidth="1" outlineLevel="1"/>
    <col min="25" max="25" width="10" customWidth="1" collapsed="1"/>
    <col min="26" max="26" width="7" customWidth="1"/>
    <col min="27" max="27" width="8.1640625" customWidth="1"/>
    <col min="28" max="28" width="8.5" customWidth="1"/>
    <col min="29" max="29" width="8.33203125" customWidth="1"/>
    <col min="30" max="30" width="8.5" customWidth="1"/>
    <col min="31" max="180" width="8.6640625" customWidth="1"/>
  </cols>
  <sheetData>
    <row r="1" spans="1:25" ht="32">
      <c r="A1" s="448" t="s">
        <v>0</v>
      </c>
      <c r="B1" s="448"/>
      <c r="C1" s="448"/>
      <c r="D1" s="449" t="s">
        <v>640</v>
      </c>
      <c r="E1" s="458"/>
      <c r="F1" s="459"/>
      <c r="G1" s="186"/>
      <c r="H1" s="421" t="s">
        <v>1025</v>
      </c>
      <c r="I1" s="464" t="s">
        <v>303</v>
      </c>
      <c r="J1" s="465"/>
      <c r="K1" s="185" t="s">
        <v>24</v>
      </c>
      <c r="L1" s="445" t="s">
        <v>1026</v>
      </c>
      <c r="M1" s="446"/>
      <c r="N1" s="446"/>
      <c r="O1" s="184"/>
      <c r="P1" s="460" t="s">
        <v>1012</v>
      </c>
      <c r="Q1" s="460"/>
      <c r="R1" s="460"/>
      <c r="S1" s="461"/>
      <c r="T1" s="184"/>
      <c r="U1" s="455" t="s">
        <v>1013</v>
      </c>
      <c r="V1" s="462"/>
      <c r="W1" s="455"/>
      <c r="X1" s="463"/>
      <c r="Y1" s="184"/>
    </row>
    <row r="2" spans="1:25" ht="84">
      <c r="A2" s="149" t="s">
        <v>25</v>
      </c>
      <c r="B2" s="149" t="s">
        <v>1</v>
      </c>
      <c r="C2" s="160" t="s">
        <v>2</v>
      </c>
      <c r="D2" s="183" t="s">
        <v>3</v>
      </c>
      <c r="E2" s="182" t="s">
        <v>4</v>
      </c>
      <c r="F2" s="181" t="s">
        <v>5</v>
      </c>
      <c r="G2" s="180" t="s">
        <v>6</v>
      </c>
      <c r="H2" s="422" t="s">
        <v>1021</v>
      </c>
      <c r="I2" s="49" t="s">
        <v>918</v>
      </c>
      <c r="J2" s="49" t="s">
        <v>302</v>
      </c>
      <c r="K2" s="143"/>
      <c r="L2" s="419" t="s">
        <v>927</v>
      </c>
      <c r="M2" s="419" t="str">
        <f>HYPERLINK("http://ccsstoolbox.agilemind.com/pdf/DanaCenter_YAG_6_8.pdf","DANA Model")</f>
        <v>DANA Model</v>
      </c>
      <c r="N2" s="420" t="s">
        <v>928</v>
      </c>
      <c r="O2" s="178" t="s">
        <v>639</v>
      </c>
      <c r="P2" s="140" t="s">
        <v>26</v>
      </c>
      <c r="Q2" s="176" t="s">
        <v>27</v>
      </c>
      <c r="R2" s="140" t="s">
        <v>28</v>
      </c>
      <c r="S2" s="176" t="s">
        <v>29</v>
      </c>
      <c r="T2" s="178" t="s">
        <v>638</v>
      </c>
      <c r="U2" s="138" t="s">
        <v>30</v>
      </c>
      <c r="V2" s="179" t="s">
        <v>27</v>
      </c>
      <c r="W2" s="136" t="s">
        <v>28</v>
      </c>
      <c r="X2" s="174" t="s">
        <v>29</v>
      </c>
      <c r="Y2" s="178" t="s">
        <v>637</v>
      </c>
    </row>
    <row r="3" spans="1:25" ht="57" hidden="1" customHeight="1">
      <c r="A3" s="148"/>
      <c r="B3" s="148"/>
      <c r="C3" s="148"/>
      <c r="D3" s="266"/>
      <c r="E3" s="266"/>
      <c r="F3" s="248"/>
      <c r="G3" s="240" t="s">
        <v>628</v>
      </c>
      <c r="H3" s="407" t="s">
        <v>920</v>
      </c>
      <c r="I3" s="408"/>
      <c r="J3" s="416" t="s">
        <v>620</v>
      </c>
      <c r="K3" s="148"/>
      <c r="L3" s="159">
        <v>0.3</v>
      </c>
      <c r="M3" s="159">
        <v>0.3</v>
      </c>
      <c r="N3" s="38">
        <v>0.3</v>
      </c>
      <c r="P3" s="147" t="s">
        <v>627</v>
      </c>
      <c r="Q3" s="147" t="s">
        <v>626</v>
      </c>
      <c r="R3" s="147" t="s">
        <v>625</v>
      </c>
      <c r="S3" s="147" t="s">
        <v>624</v>
      </c>
      <c r="U3" s="146"/>
      <c r="V3" s="137"/>
      <c r="W3" s="146"/>
      <c r="X3" s="398"/>
    </row>
    <row r="4" spans="1:25" ht="34" hidden="1" customHeight="1">
      <c r="A4" s="148"/>
      <c r="B4" s="148"/>
      <c r="C4" s="148"/>
      <c r="D4" s="266"/>
      <c r="E4" s="266"/>
      <c r="F4" s="248"/>
      <c r="G4" s="240" t="s">
        <v>622</v>
      </c>
      <c r="H4" s="407" t="s">
        <v>922</v>
      </c>
      <c r="I4" s="408"/>
      <c r="J4" s="416" t="s">
        <v>620</v>
      </c>
      <c r="K4" s="148"/>
      <c r="L4" s="159">
        <v>0.5</v>
      </c>
      <c r="M4" s="159">
        <v>0.5</v>
      </c>
      <c r="N4" s="38">
        <v>0.5</v>
      </c>
      <c r="P4" s="147" t="s">
        <v>18</v>
      </c>
      <c r="Q4" s="147" t="s">
        <v>619</v>
      </c>
      <c r="R4" s="147" t="s">
        <v>523</v>
      </c>
      <c r="S4" s="147" t="s">
        <v>611</v>
      </c>
      <c r="U4" s="146"/>
      <c r="V4" s="137"/>
      <c r="W4" s="146"/>
      <c r="X4" s="398"/>
    </row>
    <row r="5" spans="1:25" ht="96" hidden="1">
      <c r="A5" s="148"/>
      <c r="B5" s="148"/>
      <c r="C5" s="148"/>
      <c r="D5" s="266"/>
      <c r="E5" s="266"/>
      <c r="F5" s="248"/>
      <c r="G5" s="240" t="s">
        <v>633</v>
      </c>
      <c r="H5" s="407" t="s">
        <v>632</v>
      </c>
      <c r="I5" s="408"/>
      <c r="J5" s="416" t="s">
        <v>620</v>
      </c>
      <c r="K5" s="148"/>
      <c r="L5" s="159">
        <v>0.2</v>
      </c>
      <c r="M5" s="159">
        <v>0.2</v>
      </c>
      <c r="N5" s="38">
        <v>0.2</v>
      </c>
      <c r="P5" s="147" t="s">
        <v>631</v>
      </c>
      <c r="Q5" s="147" t="s">
        <v>630</v>
      </c>
      <c r="R5" s="147" t="s">
        <v>629</v>
      </c>
      <c r="S5" s="147" t="s">
        <v>624</v>
      </c>
      <c r="U5" s="146"/>
      <c r="V5" s="137"/>
      <c r="W5" s="146"/>
      <c r="X5" s="398"/>
    </row>
    <row r="6" spans="1:25" ht="36" hidden="1" customHeight="1">
      <c r="A6" s="148"/>
      <c r="B6" s="148"/>
      <c r="C6" s="148"/>
      <c r="D6" s="266"/>
      <c r="E6" s="266"/>
      <c r="F6" s="248"/>
      <c r="G6" s="240" t="s">
        <v>623</v>
      </c>
      <c r="H6" s="407" t="s">
        <v>921</v>
      </c>
      <c r="I6" s="408"/>
      <c r="J6" s="416" t="s">
        <v>620</v>
      </c>
      <c r="K6" s="148"/>
      <c r="L6" s="159">
        <v>0.4</v>
      </c>
      <c r="M6" s="159">
        <v>0.4</v>
      </c>
      <c r="N6" s="38">
        <v>0.4</v>
      </c>
      <c r="P6" s="147" t="s">
        <v>13</v>
      </c>
      <c r="Q6" s="147" t="s">
        <v>619</v>
      </c>
      <c r="R6" s="147" t="s">
        <v>523</v>
      </c>
      <c r="S6" s="147" t="s">
        <v>611</v>
      </c>
      <c r="U6" s="146"/>
      <c r="V6" s="137"/>
      <c r="W6" s="146"/>
      <c r="X6" s="398"/>
    </row>
    <row r="7" spans="1:25" ht="34" hidden="1" customHeight="1">
      <c r="A7" s="148"/>
      <c r="B7" s="148"/>
      <c r="C7" s="148"/>
      <c r="D7" s="266"/>
      <c r="E7" s="266"/>
      <c r="F7" s="248"/>
      <c r="G7" s="240" t="s">
        <v>636</v>
      </c>
      <c r="H7" s="407" t="s">
        <v>919</v>
      </c>
      <c r="I7" s="408"/>
      <c r="J7" s="416" t="s">
        <v>620</v>
      </c>
      <c r="K7" s="148"/>
      <c r="L7" s="159">
        <v>0.1</v>
      </c>
      <c r="M7" s="159">
        <v>0.1</v>
      </c>
      <c r="N7" s="38">
        <v>0.1</v>
      </c>
      <c r="P7" s="147" t="s">
        <v>18</v>
      </c>
      <c r="Q7" s="147" t="s">
        <v>635</v>
      </c>
      <c r="R7" s="147" t="s">
        <v>523</v>
      </c>
      <c r="S7" s="147" t="s">
        <v>634</v>
      </c>
      <c r="U7" s="146"/>
      <c r="V7" s="137"/>
      <c r="W7" s="146"/>
      <c r="X7" s="398"/>
    </row>
    <row r="8" spans="1:25" ht="36" hidden="1" customHeight="1">
      <c r="A8" s="148"/>
      <c r="B8" s="148"/>
      <c r="C8" s="148"/>
      <c r="D8" s="266"/>
      <c r="E8" s="266"/>
      <c r="F8" s="248"/>
      <c r="G8" s="238" t="s">
        <v>621</v>
      </c>
      <c r="H8" s="407" t="s">
        <v>917</v>
      </c>
      <c r="I8" s="408"/>
      <c r="J8" s="416" t="s">
        <v>620</v>
      </c>
      <c r="K8" s="148"/>
      <c r="L8" s="159">
        <v>0.6</v>
      </c>
      <c r="M8" s="159">
        <v>0.6</v>
      </c>
      <c r="N8" s="38">
        <v>0.6</v>
      </c>
      <c r="P8" s="147" t="s">
        <v>18</v>
      </c>
      <c r="Q8" s="147" t="s">
        <v>619</v>
      </c>
      <c r="R8" s="147" t="s">
        <v>523</v>
      </c>
      <c r="S8" s="147" t="s">
        <v>611</v>
      </c>
      <c r="U8" s="146"/>
      <c r="V8" s="137"/>
      <c r="W8" s="146"/>
      <c r="X8" s="398"/>
    </row>
    <row r="9" spans="1:25" ht="52" hidden="1" customHeight="1">
      <c r="A9" s="148"/>
      <c r="B9" s="148"/>
      <c r="C9" s="148"/>
      <c r="D9" s="266"/>
      <c r="E9" s="266"/>
      <c r="F9" s="248"/>
      <c r="G9" s="240" t="s">
        <v>618</v>
      </c>
      <c r="H9" s="407" t="s">
        <v>617</v>
      </c>
      <c r="I9" s="409" t="s">
        <v>8</v>
      </c>
      <c r="J9" s="404" t="s">
        <v>613</v>
      </c>
      <c r="K9" s="148"/>
      <c r="L9" s="159">
        <v>0.7</v>
      </c>
      <c r="M9" s="159">
        <v>0.7</v>
      </c>
      <c r="N9" s="38">
        <v>0.7</v>
      </c>
      <c r="P9" s="147" t="s">
        <v>18</v>
      </c>
      <c r="Q9" s="147" t="s">
        <v>616</v>
      </c>
      <c r="R9" s="147" t="s">
        <v>523</v>
      </c>
      <c r="S9" s="147" t="s">
        <v>611</v>
      </c>
      <c r="U9" s="146"/>
      <c r="V9" s="137"/>
      <c r="W9" s="146"/>
      <c r="X9" s="398"/>
    </row>
    <row r="10" spans="1:25" ht="93" hidden="1" customHeight="1">
      <c r="A10" s="148"/>
      <c r="B10" s="148"/>
      <c r="C10" s="148"/>
      <c r="D10" s="266"/>
      <c r="E10" s="266"/>
      <c r="F10" s="248"/>
      <c r="G10" s="240" t="s">
        <v>615</v>
      </c>
      <c r="H10" s="370" t="s">
        <v>614</v>
      </c>
      <c r="I10" s="409" t="s">
        <v>8</v>
      </c>
      <c r="J10" s="404" t="s">
        <v>613</v>
      </c>
      <c r="K10" s="148"/>
      <c r="L10" s="159">
        <v>0.8</v>
      </c>
      <c r="M10" s="159">
        <v>0.8</v>
      </c>
      <c r="N10" s="38">
        <v>0.8</v>
      </c>
      <c r="P10" s="147" t="s">
        <v>18</v>
      </c>
      <c r="Q10" s="147" t="s">
        <v>612</v>
      </c>
      <c r="R10" s="147" t="s">
        <v>523</v>
      </c>
      <c r="S10" s="147" t="s">
        <v>611</v>
      </c>
      <c r="U10" s="146"/>
      <c r="V10" s="137"/>
      <c r="W10" s="146"/>
      <c r="X10" s="398"/>
    </row>
    <row r="11" spans="1:25" ht="72" customHeight="1">
      <c r="A11" s="173">
        <v>8</v>
      </c>
      <c r="B11" s="173" t="s">
        <v>34</v>
      </c>
      <c r="C11" s="172">
        <v>1</v>
      </c>
      <c r="D11" s="50"/>
      <c r="E11" s="247"/>
      <c r="F11" s="50"/>
      <c r="G11" s="167" t="str">
        <f>CONCATENATE(A11,".",B11,".","0",C11)</f>
        <v>8.EE.01</v>
      </c>
      <c r="H11" s="370" t="s">
        <v>590</v>
      </c>
      <c r="I11" s="409" t="s">
        <v>310</v>
      </c>
      <c r="J11" s="406" t="s">
        <v>589</v>
      </c>
      <c r="K11" s="374" t="s">
        <v>11</v>
      </c>
      <c r="L11" s="170">
        <v>2.1</v>
      </c>
      <c r="M11" s="170">
        <v>12.1</v>
      </c>
      <c r="N11" s="239">
        <v>1.03</v>
      </c>
      <c r="P11" s="168" t="s">
        <v>13</v>
      </c>
      <c r="Q11" s="177">
        <v>7</v>
      </c>
      <c r="R11" s="168" t="s">
        <v>8</v>
      </c>
      <c r="S11" s="176" t="s">
        <v>588</v>
      </c>
      <c r="U11" s="167" t="s">
        <v>13</v>
      </c>
      <c r="V11" s="175" t="s">
        <v>36</v>
      </c>
      <c r="W11" s="165" t="s">
        <v>33</v>
      </c>
      <c r="X11" s="396" t="s">
        <v>587</v>
      </c>
    </row>
    <row r="12" spans="1:25" ht="77" customHeight="1">
      <c r="A12" s="173">
        <v>8</v>
      </c>
      <c r="B12" s="173" t="s">
        <v>34</v>
      </c>
      <c r="C12" s="172">
        <v>2</v>
      </c>
      <c r="D12" s="171"/>
      <c r="E12" s="171"/>
      <c r="F12" s="249"/>
      <c r="G12" s="167" t="str">
        <f>CONCATENATE(A12,".",B12,".","0",C12)</f>
        <v>8.EE.02</v>
      </c>
      <c r="H12" s="407" t="s">
        <v>604</v>
      </c>
      <c r="I12" s="408" t="s">
        <v>8</v>
      </c>
      <c r="J12" s="405" t="s">
        <v>603</v>
      </c>
      <c r="K12" s="400" t="s">
        <v>11</v>
      </c>
      <c r="L12" s="170">
        <v>1.3</v>
      </c>
      <c r="M12" s="170">
        <v>4.3</v>
      </c>
      <c r="N12" s="239">
        <v>1.04</v>
      </c>
      <c r="P12" s="168"/>
      <c r="Q12" s="169"/>
      <c r="R12" s="168"/>
      <c r="S12" s="139"/>
      <c r="U12" s="167" t="s">
        <v>13</v>
      </c>
      <c r="V12" s="166"/>
      <c r="W12" s="165" t="s">
        <v>33</v>
      </c>
      <c r="X12" s="396" t="s">
        <v>602</v>
      </c>
    </row>
    <row r="13" spans="1:25" ht="111" customHeight="1">
      <c r="A13" s="173">
        <v>8</v>
      </c>
      <c r="B13" s="173" t="s">
        <v>34</v>
      </c>
      <c r="C13" s="172">
        <v>3</v>
      </c>
      <c r="D13" s="171"/>
      <c r="E13" s="171"/>
      <c r="F13" s="249"/>
      <c r="G13" s="167" t="str">
        <f>CONCATENATE(A13,".",B13,".","0",C13)</f>
        <v>8.EE.03</v>
      </c>
      <c r="H13" s="370" t="s">
        <v>586</v>
      </c>
      <c r="I13" s="409" t="s">
        <v>310</v>
      </c>
      <c r="J13" s="405" t="s">
        <v>585</v>
      </c>
      <c r="K13" s="374" t="s">
        <v>11</v>
      </c>
      <c r="L13" s="170">
        <v>2.2000000000000002</v>
      </c>
      <c r="M13" s="170">
        <v>11.2</v>
      </c>
      <c r="N13" s="239">
        <v>1.05</v>
      </c>
      <c r="P13" s="168" t="s">
        <v>13</v>
      </c>
      <c r="Q13" s="169">
        <v>4</v>
      </c>
      <c r="R13" s="168" t="s">
        <v>8</v>
      </c>
      <c r="S13" s="139" t="s">
        <v>37</v>
      </c>
      <c r="U13" s="167" t="s">
        <v>13</v>
      </c>
      <c r="V13" s="166" t="s">
        <v>38</v>
      </c>
      <c r="W13" s="165" t="s">
        <v>33</v>
      </c>
      <c r="X13" s="396" t="s">
        <v>37</v>
      </c>
    </row>
    <row r="14" spans="1:25" ht="86.25" customHeight="1">
      <c r="A14" s="148"/>
      <c r="B14" s="148"/>
      <c r="C14" s="160"/>
      <c r="D14" s="144"/>
      <c r="E14" s="144"/>
      <c r="F14" s="200"/>
      <c r="G14" s="138" t="s">
        <v>423</v>
      </c>
      <c r="H14" s="370" t="s">
        <v>422</v>
      </c>
      <c r="I14" s="366"/>
      <c r="J14" s="403" t="s">
        <v>421</v>
      </c>
      <c r="K14" s="401" t="s">
        <v>11</v>
      </c>
      <c r="L14" s="159"/>
      <c r="M14" s="159">
        <v>11.3</v>
      </c>
      <c r="N14" s="38">
        <v>1.06</v>
      </c>
      <c r="P14" s="140"/>
      <c r="Q14" s="141"/>
      <c r="R14" s="140"/>
      <c r="S14" s="139"/>
      <c r="U14" s="138"/>
      <c r="V14" s="137"/>
      <c r="W14" s="136"/>
      <c r="X14" s="396"/>
    </row>
    <row r="15" spans="1:25" ht="97" customHeight="1">
      <c r="A15" s="148"/>
      <c r="B15" s="148"/>
      <c r="C15" s="160"/>
      <c r="D15" s="144"/>
      <c r="E15" s="144"/>
      <c r="F15" s="200"/>
      <c r="G15" s="138" t="s">
        <v>420</v>
      </c>
      <c r="H15" s="370" t="s">
        <v>419</v>
      </c>
      <c r="I15" s="409" t="s">
        <v>310</v>
      </c>
      <c r="J15" s="403" t="s">
        <v>418</v>
      </c>
      <c r="K15" s="401" t="s">
        <v>11</v>
      </c>
      <c r="L15" s="159"/>
      <c r="M15" s="159">
        <v>7.1</v>
      </c>
      <c r="N15" s="38">
        <v>3.01</v>
      </c>
      <c r="P15" s="140"/>
      <c r="Q15" s="141"/>
      <c r="R15" s="140"/>
      <c r="S15" s="139"/>
      <c r="U15" s="138"/>
      <c r="V15" s="137"/>
      <c r="W15" s="136"/>
      <c r="X15" s="396"/>
    </row>
    <row r="16" spans="1:25" ht="80" customHeight="1">
      <c r="A16" s="148">
        <v>8</v>
      </c>
      <c r="B16" s="148" t="s">
        <v>34</v>
      </c>
      <c r="C16" s="160">
        <v>6</v>
      </c>
      <c r="D16" s="144"/>
      <c r="E16" s="144"/>
      <c r="F16" s="200"/>
      <c r="G16" s="138" t="s">
        <v>538</v>
      </c>
      <c r="H16" s="407" t="s">
        <v>929</v>
      </c>
      <c r="I16" s="409" t="s">
        <v>8</v>
      </c>
      <c r="J16" s="403" t="s">
        <v>537</v>
      </c>
      <c r="K16" s="373" t="s">
        <v>11</v>
      </c>
      <c r="L16" s="159">
        <v>3.31</v>
      </c>
      <c r="M16" s="159">
        <v>7.2</v>
      </c>
      <c r="N16" s="38">
        <v>3.02</v>
      </c>
      <c r="P16" s="140" t="s">
        <v>39</v>
      </c>
      <c r="Q16" s="141" t="s">
        <v>536</v>
      </c>
      <c r="R16" s="140" t="s">
        <v>535</v>
      </c>
      <c r="S16" s="139" t="s">
        <v>534</v>
      </c>
      <c r="U16" s="138" t="s">
        <v>533</v>
      </c>
      <c r="V16" s="137" t="s">
        <v>532</v>
      </c>
      <c r="W16" s="165" t="s">
        <v>531</v>
      </c>
      <c r="X16" s="396" t="s">
        <v>530</v>
      </c>
    </row>
    <row r="17" spans="1:24" ht="132" customHeight="1">
      <c r="A17" s="148">
        <v>8</v>
      </c>
      <c r="B17" s="148" t="s">
        <v>34</v>
      </c>
      <c r="C17" s="160">
        <v>7</v>
      </c>
      <c r="D17" s="144"/>
      <c r="E17" s="144"/>
      <c r="F17" s="200"/>
      <c r="G17" s="138" t="str">
        <f>CONCATENATE(A17,".",B17,".","0",C17)</f>
        <v>8.EE.07</v>
      </c>
      <c r="H17" s="407" t="s">
        <v>924</v>
      </c>
      <c r="I17" s="409" t="s">
        <v>310</v>
      </c>
      <c r="J17" s="403" t="s">
        <v>565</v>
      </c>
      <c r="K17" s="373" t="s">
        <v>11</v>
      </c>
      <c r="L17" s="159">
        <v>2.2999999999999998</v>
      </c>
      <c r="M17" s="159"/>
      <c r="N17" s="38">
        <v>2.0099999999999998</v>
      </c>
      <c r="P17" s="140" t="s">
        <v>39</v>
      </c>
      <c r="Q17" s="141" t="s">
        <v>574</v>
      </c>
      <c r="R17" s="140" t="s">
        <v>443</v>
      </c>
      <c r="S17" s="139" t="s">
        <v>573</v>
      </c>
      <c r="U17" s="138" t="s">
        <v>445</v>
      </c>
      <c r="V17" s="137" t="s">
        <v>572</v>
      </c>
      <c r="W17" s="136" t="s">
        <v>443</v>
      </c>
      <c r="X17" s="396" t="s">
        <v>571</v>
      </c>
    </row>
    <row r="18" spans="1:24" ht="66" customHeight="1">
      <c r="A18" s="148">
        <v>8</v>
      </c>
      <c r="B18" s="148" t="s">
        <v>34</v>
      </c>
      <c r="C18" s="160" t="s">
        <v>14</v>
      </c>
      <c r="D18" s="144"/>
      <c r="E18" s="144"/>
      <c r="F18" s="200"/>
      <c r="G18" s="138" t="str">
        <f>CONCATENATE(A18,".",B18,".","0",C18)</f>
        <v>8.EE.07a</v>
      </c>
      <c r="H18" s="407" t="s">
        <v>925</v>
      </c>
      <c r="I18" s="409" t="s">
        <v>310</v>
      </c>
      <c r="J18" s="403" t="s">
        <v>570</v>
      </c>
      <c r="K18" s="373" t="s">
        <v>11</v>
      </c>
      <c r="L18" s="159">
        <v>2.31</v>
      </c>
      <c r="M18" s="159">
        <v>10.1</v>
      </c>
      <c r="N18" s="38">
        <v>2.02</v>
      </c>
      <c r="P18" s="140" t="s">
        <v>445</v>
      </c>
      <c r="Q18" s="141" t="s">
        <v>40</v>
      </c>
      <c r="R18" s="140" t="s">
        <v>476</v>
      </c>
      <c r="S18" s="139" t="s">
        <v>442</v>
      </c>
      <c r="U18" s="138"/>
      <c r="V18" s="137"/>
      <c r="W18" s="136"/>
      <c r="X18" s="396"/>
    </row>
    <row r="19" spans="1:24" ht="131" customHeight="1">
      <c r="A19" s="148">
        <v>8</v>
      </c>
      <c r="B19" s="148" t="s">
        <v>34</v>
      </c>
      <c r="C19" s="160" t="s">
        <v>21</v>
      </c>
      <c r="D19" s="144"/>
      <c r="E19" s="144"/>
      <c r="F19" s="200"/>
      <c r="G19" s="138" t="str">
        <f>CONCATENATE(A19,".",B19,".","0",C19)</f>
        <v>8.EE.07b</v>
      </c>
      <c r="H19" s="407" t="s">
        <v>926</v>
      </c>
      <c r="I19" s="409" t="s">
        <v>310</v>
      </c>
      <c r="J19" s="403" t="s">
        <v>565</v>
      </c>
      <c r="K19" s="373" t="s">
        <v>11</v>
      </c>
      <c r="L19" s="159">
        <v>2.3199999999999998</v>
      </c>
      <c r="M19" s="159">
        <v>10.199999999999999</v>
      </c>
      <c r="N19" s="38">
        <v>2.0299999999999998</v>
      </c>
      <c r="P19" s="140" t="s">
        <v>564</v>
      </c>
      <c r="Q19" s="141" t="s">
        <v>563</v>
      </c>
      <c r="R19" s="140" t="s">
        <v>562</v>
      </c>
      <c r="S19" s="139" t="s">
        <v>561</v>
      </c>
      <c r="U19" s="138" t="s">
        <v>13</v>
      </c>
      <c r="V19" s="137" t="s">
        <v>560</v>
      </c>
      <c r="W19" s="136" t="s">
        <v>33</v>
      </c>
      <c r="X19" s="396" t="s">
        <v>464</v>
      </c>
    </row>
    <row r="20" spans="1:24" ht="44" customHeight="1">
      <c r="A20" s="148">
        <v>8</v>
      </c>
      <c r="B20" s="148" t="s">
        <v>34</v>
      </c>
      <c r="C20" s="160">
        <v>8</v>
      </c>
      <c r="D20" s="144"/>
      <c r="E20" s="144"/>
      <c r="F20" s="200"/>
      <c r="G20" s="138" t="str">
        <f>CONCATENATE(A20,".",B20,".","0",C20)</f>
        <v>8.EE.08</v>
      </c>
      <c r="H20" s="370" t="s">
        <v>500</v>
      </c>
      <c r="I20" s="409" t="s">
        <v>11</v>
      </c>
      <c r="J20" s="402" t="s">
        <v>479</v>
      </c>
      <c r="K20" s="373" t="s">
        <v>11</v>
      </c>
      <c r="L20" s="159">
        <v>4</v>
      </c>
      <c r="M20" s="159"/>
      <c r="N20" s="38">
        <v>4.01</v>
      </c>
      <c r="P20" s="140"/>
      <c r="Q20" s="141"/>
      <c r="R20" s="140"/>
      <c r="S20" s="139"/>
      <c r="U20" s="138"/>
      <c r="V20" s="137"/>
      <c r="W20" s="136"/>
      <c r="X20" s="396"/>
    </row>
    <row r="21" spans="1:24" ht="108">
      <c r="A21" s="148">
        <v>8</v>
      </c>
      <c r="B21" s="148" t="s">
        <v>34</v>
      </c>
      <c r="C21" s="160" t="s">
        <v>499</v>
      </c>
      <c r="D21" s="144"/>
      <c r="E21" s="144"/>
      <c r="F21" s="200"/>
      <c r="G21" s="138" t="str">
        <f>CONCATENATE(A21,".",B21,".","0",C21)</f>
        <v>8.EE.08a</v>
      </c>
      <c r="H21" s="407" t="s">
        <v>931</v>
      </c>
      <c r="I21" s="409" t="s">
        <v>11</v>
      </c>
      <c r="J21" s="402" t="s">
        <v>479</v>
      </c>
      <c r="K21" s="373" t="s">
        <v>11</v>
      </c>
      <c r="L21" s="159">
        <v>4.0999999999999996</v>
      </c>
      <c r="M21" s="159">
        <v>11.1</v>
      </c>
      <c r="N21" s="38">
        <v>4.0199999999999996</v>
      </c>
      <c r="P21" s="140" t="s">
        <v>45</v>
      </c>
      <c r="Q21" s="141" t="s">
        <v>498</v>
      </c>
      <c r="R21" s="140" t="s">
        <v>497</v>
      </c>
      <c r="S21" s="139" t="s">
        <v>496</v>
      </c>
      <c r="U21" s="138" t="s">
        <v>13</v>
      </c>
      <c r="V21" s="137" t="s">
        <v>495</v>
      </c>
      <c r="W21" s="136" t="s">
        <v>33</v>
      </c>
      <c r="X21" s="396" t="s">
        <v>464</v>
      </c>
    </row>
    <row r="22" spans="1:24" ht="59.25" customHeight="1">
      <c r="A22" s="148">
        <v>8</v>
      </c>
      <c r="B22" s="148" t="s">
        <v>34</v>
      </c>
      <c r="C22" s="160" t="s">
        <v>494</v>
      </c>
      <c r="D22" s="144"/>
      <c r="E22" s="144"/>
      <c r="F22" s="200"/>
      <c r="G22" s="138" t="s">
        <v>493</v>
      </c>
      <c r="H22" s="407" t="s">
        <v>1023</v>
      </c>
      <c r="I22" s="409" t="s">
        <v>11</v>
      </c>
      <c r="J22" s="402" t="s">
        <v>479</v>
      </c>
      <c r="K22" s="373" t="s">
        <v>11</v>
      </c>
      <c r="L22" s="159">
        <v>4.2</v>
      </c>
      <c r="M22" s="159">
        <v>11.2</v>
      </c>
      <c r="N22" s="38">
        <v>4.03</v>
      </c>
      <c r="P22" s="140" t="s">
        <v>46</v>
      </c>
      <c r="Q22" s="141" t="s">
        <v>492</v>
      </c>
      <c r="R22" s="140" t="s">
        <v>443</v>
      </c>
      <c r="S22" s="139" t="s">
        <v>47</v>
      </c>
      <c r="U22" s="138"/>
      <c r="V22" s="137"/>
      <c r="W22" s="136"/>
      <c r="X22" s="396"/>
    </row>
    <row r="23" spans="1:24" ht="55" customHeight="1">
      <c r="A23" s="148"/>
      <c r="B23" s="148"/>
      <c r="C23" s="160"/>
      <c r="D23" s="144"/>
      <c r="E23" s="144"/>
      <c r="F23" s="200"/>
      <c r="G23" s="138" t="s">
        <v>484</v>
      </c>
      <c r="H23" s="370" t="s">
        <v>483</v>
      </c>
      <c r="I23" s="409" t="s">
        <v>310</v>
      </c>
      <c r="J23" s="402" t="s">
        <v>479</v>
      </c>
      <c r="K23" s="373" t="s">
        <v>11</v>
      </c>
      <c r="L23" s="159">
        <v>4.4000000000000004</v>
      </c>
      <c r="M23" s="159">
        <v>11.2</v>
      </c>
      <c r="N23" s="38">
        <v>4.0309999999999997</v>
      </c>
      <c r="P23" s="140"/>
      <c r="Q23" s="141"/>
      <c r="R23" s="140"/>
      <c r="S23" s="139"/>
      <c r="U23" s="138" t="s">
        <v>13</v>
      </c>
      <c r="V23" s="137" t="s">
        <v>482</v>
      </c>
      <c r="W23" s="136" t="s">
        <v>33</v>
      </c>
      <c r="X23" s="396" t="s">
        <v>481</v>
      </c>
    </row>
    <row r="24" spans="1:24" ht="52" customHeight="1">
      <c r="A24" s="148"/>
      <c r="B24" s="148"/>
      <c r="C24" s="160"/>
      <c r="D24" s="144"/>
      <c r="E24" s="144"/>
      <c r="F24" s="200"/>
      <c r="G24" s="138" t="s">
        <v>488</v>
      </c>
      <c r="H24" s="410" t="s">
        <v>487</v>
      </c>
      <c r="I24" s="409" t="s">
        <v>310</v>
      </c>
      <c r="J24" s="402" t="s">
        <v>479</v>
      </c>
      <c r="K24" s="373" t="s">
        <v>11</v>
      </c>
      <c r="L24" s="159">
        <v>4.3</v>
      </c>
      <c r="M24" s="159">
        <v>11.2</v>
      </c>
      <c r="N24" s="38">
        <v>4.032</v>
      </c>
      <c r="P24" s="140"/>
      <c r="Q24" s="141"/>
      <c r="R24" s="140"/>
      <c r="S24" s="139"/>
      <c r="U24" s="138" t="s">
        <v>13</v>
      </c>
      <c r="V24" s="137" t="s">
        <v>486</v>
      </c>
      <c r="W24" s="136" t="s">
        <v>33</v>
      </c>
      <c r="X24" s="396" t="s">
        <v>485</v>
      </c>
    </row>
    <row r="25" spans="1:24" ht="82" customHeight="1">
      <c r="A25" s="148"/>
      <c r="B25" s="148"/>
      <c r="C25" s="160"/>
      <c r="D25" s="144"/>
      <c r="E25" s="144"/>
      <c r="F25" s="200"/>
      <c r="G25" s="138" t="s">
        <v>491</v>
      </c>
      <c r="H25" s="410" t="s">
        <v>490</v>
      </c>
      <c r="I25" s="409" t="s">
        <v>310</v>
      </c>
      <c r="J25" s="402" t="s">
        <v>479</v>
      </c>
      <c r="K25" s="373" t="s">
        <v>11</v>
      </c>
      <c r="L25" s="159">
        <v>4.21</v>
      </c>
      <c r="M25" s="159">
        <v>11.2</v>
      </c>
      <c r="N25" s="38">
        <v>4.0330000000000004</v>
      </c>
      <c r="P25" s="140"/>
      <c r="Q25" s="141"/>
      <c r="R25" s="140"/>
      <c r="S25" s="139"/>
      <c r="U25" s="138" t="s">
        <v>13</v>
      </c>
      <c r="V25" s="137" t="s">
        <v>36</v>
      </c>
      <c r="W25" s="136" t="s">
        <v>33</v>
      </c>
      <c r="X25" s="396" t="s">
        <v>489</v>
      </c>
    </row>
    <row r="26" spans="1:24" ht="67" hidden="1" customHeight="1">
      <c r="A26" s="148">
        <v>8</v>
      </c>
      <c r="B26" s="148" t="s">
        <v>34</v>
      </c>
      <c r="C26" s="160" t="s">
        <v>480</v>
      </c>
      <c r="D26" s="144"/>
      <c r="E26" s="144"/>
      <c r="F26" s="250" t="s">
        <v>18</v>
      </c>
      <c r="G26" s="138" t="str">
        <f>CONCATENATE(A26,".",B26,".","0",C26)</f>
        <v>8.EE.08c</v>
      </c>
      <c r="H26" s="407" t="s">
        <v>1024</v>
      </c>
      <c r="I26" s="409" t="s">
        <v>310</v>
      </c>
      <c r="J26" s="402" t="s">
        <v>479</v>
      </c>
      <c r="K26" s="373" t="s">
        <v>11</v>
      </c>
      <c r="L26" s="159">
        <v>4.5</v>
      </c>
      <c r="M26" s="159">
        <v>11.3</v>
      </c>
      <c r="N26" s="38">
        <v>4.04</v>
      </c>
      <c r="P26" s="140" t="s">
        <v>478</v>
      </c>
      <c r="Q26" s="141" t="s">
        <v>477</v>
      </c>
      <c r="R26" s="140" t="s">
        <v>476</v>
      </c>
      <c r="S26" s="139" t="s">
        <v>475</v>
      </c>
      <c r="U26" s="138" t="s">
        <v>13</v>
      </c>
      <c r="V26" s="137" t="s">
        <v>474</v>
      </c>
      <c r="W26" s="136" t="s">
        <v>35</v>
      </c>
      <c r="X26" s="396" t="s">
        <v>473</v>
      </c>
    </row>
    <row r="27" spans="1:24" ht="75.75" customHeight="1">
      <c r="A27" s="148">
        <v>8</v>
      </c>
      <c r="B27" s="148" t="s">
        <v>507</v>
      </c>
      <c r="C27" s="160">
        <v>1</v>
      </c>
      <c r="D27" s="144"/>
      <c r="E27" s="144"/>
      <c r="F27" s="200"/>
      <c r="G27" s="138" t="str">
        <f>CONCATENATE(A27,".",B27,".","0",C27)</f>
        <v>8.F.01</v>
      </c>
      <c r="H27" s="370" t="s">
        <v>552</v>
      </c>
      <c r="I27" s="409" t="s">
        <v>8</v>
      </c>
      <c r="J27" s="403" t="s">
        <v>546</v>
      </c>
      <c r="K27" s="373" t="s">
        <v>11</v>
      </c>
      <c r="L27" s="159">
        <v>3.1</v>
      </c>
      <c r="M27" s="159">
        <v>6.1</v>
      </c>
      <c r="N27" s="38">
        <v>3.03</v>
      </c>
      <c r="P27" s="140"/>
      <c r="Q27" s="141"/>
      <c r="R27" s="140"/>
      <c r="S27" s="139"/>
      <c r="U27" s="138"/>
      <c r="V27" s="137"/>
      <c r="W27" s="136"/>
      <c r="X27" s="396"/>
    </row>
    <row r="28" spans="1:24" ht="108" hidden="1">
      <c r="A28" s="148"/>
      <c r="B28" s="148"/>
      <c r="C28" s="160"/>
      <c r="D28" s="144"/>
      <c r="E28" s="144"/>
      <c r="F28" s="250" t="s">
        <v>18</v>
      </c>
      <c r="G28" s="138" t="s">
        <v>551</v>
      </c>
      <c r="H28" s="407" t="s">
        <v>550</v>
      </c>
      <c r="I28" s="409" t="s">
        <v>8</v>
      </c>
      <c r="J28" s="403" t="s">
        <v>546</v>
      </c>
      <c r="K28" s="373" t="s">
        <v>11</v>
      </c>
      <c r="L28" s="159">
        <v>3.11</v>
      </c>
      <c r="M28" s="159">
        <v>6.1</v>
      </c>
      <c r="N28" s="38">
        <v>3.0310000000000001</v>
      </c>
      <c r="P28" s="140" t="s">
        <v>13</v>
      </c>
      <c r="Q28" s="141">
        <v>2</v>
      </c>
      <c r="R28" s="140" t="s">
        <v>8</v>
      </c>
      <c r="S28" s="139" t="s">
        <v>549</v>
      </c>
      <c r="U28" s="138" t="s">
        <v>13</v>
      </c>
      <c r="V28" s="137" t="s">
        <v>42</v>
      </c>
      <c r="W28" s="136" t="s">
        <v>33</v>
      </c>
      <c r="X28" s="396" t="s">
        <v>549</v>
      </c>
    </row>
    <row r="29" spans="1:24" ht="69" customHeight="1">
      <c r="A29" s="148"/>
      <c r="B29" s="148"/>
      <c r="C29" s="160"/>
      <c r="D29" s="144"/>
      <c r="E29" s="144"/>
      <c r="F29" s="200"/>
      <c r="G29" s="138" t="s">
        <v>548</v>
      </c>
      <c r="H29" s="370" t="s">
        <v>547</v>
      </c>
      <c r="I29" s="409" t="s">
        <v>8</v>
      </c>
      <c r="J29" s="403" t="s">
        <v>546</v>
      </c>
      <c r="K29" s="373" t="s">
        <v>11</v>
      </c>
      <c r="L29" s="159">
        <v>3.12</v>
      </c>
      <c r="M29" s="159">
        <v>6.1</v>
      </c>
      <c r="N29" s="38">
        <v>3.032</v>
      </c>
      <c r="P29" s="140" t="s">
        <v>13</v>
      </c>
      <c r="Q29" s="141" t="s">
        <v>43</v>
      </c>
      <c r="R29" s="140" t="s">
        <v>8</v>
      </c>
      <c r="S29" s="139" t="s">
        <v>545</v>
      </c>
      <c r="U29" s="138" t="s">
        <v>13</v>
      </c>
      <c r="V29" s="137" t="s">
        <v>43</v>
      </c>
      <c r="W29" s="136" t="s">
        <v>33</v>
      </c>
      <c r="X29" s="396" t="s">
        <v>545</v>
      </c>
    </row>
    <row r="30" spans="1:24" ht="84" hidden="1">
      <c r="A30" s="148">
        <v>8</v>
      </c>
      <c r="B30" s="148" t="s">
        <v>507</v>
      </c>
      <c r="C30" s="160">
        <v>2</v>
      </c>
      <c r="D30" s="144"/>
      <c r="E30" s="144"/>
      <c r="F30" s="250" t="s">
        <v>18</v>
      </c>
      <c r="G30" s="138" t="str">
        <f>CONCATENATE(A30,".",B30,".","0",C30)</f>
        <v>8.F.02</v>
      </c>
      <c r="H30" s="370" t="s">
        <v>544</v>
      </c>
      <c r="I30" s="409" t="s">
        <v>310</v>
      </c>
      <c r="J30" s="403" t="s">
        <v>543</v>
      </c>
      <c r="K30" s="373" t="s">
        <v>11</v>
      </c>
      <c r="L30" s="159">
        <v>3.2</v>
      </c>
      <c r="M30" s="159">
        <v>6.2</v>
      </c>
      <c r="N30" s="38">
        <v>3.04</v>
      </c>
      <c r="P30" s="140"/>
      <c r="Q30" s="141"/>
      <c r="R30" s="140"/>
      <c r="S30" s="139"/>
      <c r="U30" s="138" t="s">
        <v>13</v>
      </c>
      <c r="V30" s="137" t="s">
        <v>43</v>
      </c>
      <c r="W30" s="136" t="s">
        <v>35</v>
      </c>
      <c r="X30" s="396" t="s">
        <v>542</v>
      </c>
    </row>
    <row r="31" spans="1:24" ht="84">
      <c r="A31" s="148">
        <v>8</v>
      </c>
      <c r="B31" s="148" t="s">
        <v>507</v>
      </c>
      <c r="C31" s="160">
        <v>3</v>
      </c>
      <c r="D31" s="144"/>
      <c r="E31" s="144"/>
      <c r="F31" s="200"/>
      <c r="G31" s="138" t="str">
        <f>CONCATENATE(A31,".",B31,".","0",C31)</f>
        <v>8.F.03</v>
      </c>
      <c r="H31" s="370" t="s">
        <v>520</v>
      </c>
      <c r="I31" s="409" t="s">
        <v>310</v>
      </c>
      <c r="J31" s="403" t="s">
        <v>515</v>
      </c>
      <c r="K31" s="373" t="s">
        <v>11</v>
      </c>
      <c r="L31" s="159">
        <v>3.4</v>
      </c>
      <c r="M31" s="159">
        <v>6.3</v>
      </c>
      <c r="N31" s="38">
        <v>3.05</v>
      </c>
      <c r="P31" s="140"/>
      <c r="Q31" s="141"/>
      <c r="R31" s="140"/>
      <c r="S31" s="139"/>
      <c r="U31" s="138"/>
      <c r="V31" s="137"/>
      <c r="W31" s="136"/>
      <c r="X31" s="396"/>
    </row>
    <row r="32" spans="1:24" ht="84" hidden="1">
      <c r="A32" s="163">
        <v>8</v>
      </c>
      <c r="B32" s="163" t="s">
        <v>507</v>
      </c>
      <c r="C32" s="162">
        <v>3</v>
      </c>
      <c r="D32" s="150" t="s">
        <v>18</v>
      </c>
      <c r="E32" s="150"/>
      <c r="F32" s="218"/>
      <c r="G32" s="150" t="str">
        <f>CONCATENATE(A32,".",B32,".","0",C32)</f>
        <v>8.F.03</v>
      </c>
      <c r="H32" s="190" t="s">
        <v>520</v>
      </c>
      <c r="I32" s="245" t="s">
        <v>310</v>
      </c>
      <c r="J32" s="244" t="s">
        <v>515</v>
      </c>
      <c r="K32" s="377" t="s">
        <v>11</v>
      </c>
      <c r="L32" s="161"/>
      <c r="M32" s="161">
        <v>9.1</v>
      </c>
      <c r="N32" s="225"/>
      <c r="P32" s="150"/>
      <c r="Q32" s="154"/>
      <c r="R32" s="150"/>
      <c r="S32" s="151"/>
      <c r="U32" s="150"/>
      <c r="V32" s="153"/>
      <c r="W32" s="152"/>
      <c r="X32" s="397"/>
    </row>
    <row r="33" spans="1:27" ht="60" customHeight="1">
      <c r="A33" s="148"/>
      <c r="B33" s="148"/>
      <c r="C33" s="160"/>
      <c r="D33" s="144"/>
      <c r="E33" s="144"/>
      <c r="F33" s="200"/>
      <c r="G33" s="138" t="s">
        <v>519</v>
      </c>
      <c r="H33" s="370" t="s">
        <v>518</v>
      </c>
      <c r="I33" s="409" t="s">
        <v>310</v>
      </c>
      <c r="J33" s="403" t="s">
        <v>515</v>
      </c>
      <c r="K33" s="373" t="s">
        <v>11</v>
      </c>
      <c r="L33" s="159">
        <v>3.41</v>
      </c>
      <c r="M33" s="159">
        <v>6.3</v>
      </c>
      <c r="N33" s="38">
        <v>3.0510000000000002</v>
      </c>
      <c r="P33" s="140"/>
      <c r="Q33" s="141"/>
      <c r="R33" s="140"/>
      <c r="S33" s="139"/>
      <c r="U33" s="138" t="s">
        <v>13</v>
      </c>
      <c r="V33" s="137" t="s">
        <v>448</v>
      </c>
      <c r="W33" s="136" t="s">
        <v>33</v>
      </c>
      <c r="X33" s="396" t="s">
        <v>517</v>
      </c>
    </row>
    <row r="34" spans="1:27" ht="110" customHeight="1">
      <c r="A34" s="148"/>
      <c r="B34" s="148"/>
      <c r="C34" s="160"/>
      <c r="D34" s="144"/>
      <c r="E34" s="144"/>
      <c r="F34" s="200"/>
      <c r="G34" s="138" t="s">
        <v>516</v>
      </c>
      <c r="H34" s="407" t="s">
        <v>930</v>
      </c>
      <c r="I34" s="409" t="s">
        <v>310</v>
      </c>
      <c r="J34" s="403" t="s">
        <v>515</v>
      </c>
      <c r="K34" s="373" t="s">
        <v>11</v>
      </c>
      <c r="L34" s="159">
        <v>3.42</v>
      </c>
      <c r="M34" s="159">
        <v>6.3</v>
      </c>
      <c r="N34" s="38">
        <v>3.052</v>
      </c>
      <c r="P34" s="140" t="s">
        <v>44</v>
      </c>
      <c r="Q34" s="141" t="s">
        <v>492</v>
      </c>
      <c r="R34" s="140" t="s">
        <v>443</v>
      </c>
      <c r="S34" s="139" t="s">
        <v>514</v>
      </c>
      <c r="U34" s="138" t="s">
        <v>13</v>
      </c>
      <c r="V34" s="137" t="s">
        <v>36</v>
      </c>
      <c r="W34" s="136" t="s">
        <v>33</v>
      </c>
      <c r="X34" s="396" t="s">
        <v>513</v>
      </c>
    </row>
    <row r="35" spans="1:27" ht="101.25" hidden="1" customHeight="1">
      <c r="A35" s="148">
        <v>8</v>
      </c>
      <c r="B35" s="148" t="s">
        <v>507</v>
      </c>
      <c r="C35" s="160">
        <v>4</v>
      </c>
      <c r="D35" s="144"/>
      <c r="E35" s="144"/>
      <c r="F35" s="250" t="s">
        <v>18</v>
      </c>
      <c r="G35" s="138" t="str">
        <f>CONCATENATE(A35,".",B35,".","0",C35)</f>
        <v>8.F.04</v>
      </c>
      <c r="H35" s="370" t="s">
        <v>512</v>
      </c>
      <c r="I35" s="409" t="s">
        <v>11</v>
      </c>
      <c r="J35" s="402" t="s">
        <v>511</v>
      </c>
      <c r="K35" s="373" t="s">
        <v>11</v>
      </c>
      <c r="L35" s="159">
        <v>3.5</v>
      </c>
      <c r="M35" s="159">
        <v>7.3</v>
      </c>
      <c r="N35" s="38">
        <v>3.06</v>
      </c>
      <c r="P35" s="140"/>
      <c r="Q35" s="141"/>
      <c r="R35" s="140"/>
      <c r="S35" s="139"/>
      <c r="U35" s="138" t="s">
        <v>13</v>
      </c>
      <c r="V35" s="137" t="s">
        <v>510</v>
      </c>
      <c r="W35" s="136" t="s">
        <v>35</v>
      </c>
      <c r="X35" s="396" t="s">
        <v>509</v>
      </c>
    </row>
    <row r="36" spans="1:27" ht="130" hidden="1" customHeight="1">
      <c r="A36" s="148">
        <v>8</v>
      </c>
      <c r="B36" s="148" t="s">
        <v>507</v>
      </c>
      <c r="C36" s="160">
        <v>5</v>
      </c>
      <c r="D36" s="144"/>
      <c r="E36" s="144"/>
      <c r="F36" s="250" t="s">
        <v>18</v>
      </c>
      <c r="G36" s="138" t="str">
        <f>CONCATENATE(A36,".",B36,".",C36)</f>
        <v>8.F.5</v>
      </c>
      <c r="H36" s="370" t="s">
        <v>506</v>
      </c>
      <c r="I36" s="409" t="s">
        <v>11</v>
      </c>
      <c r="J36" s="402" t="s">
        <v>508</v>
      </c>
      <c r="K36" s="373" t="s">
        <v>11</v>
      </c>
      <c r="L36" s="159">
        <v>3.6</v>
      </c>
      <c r="M36" s="159">
        <v>6.4</v>
      </c>
      <c r="N36" s="38">
        <v>3.07</v>
      </c>
      <c r="P36" s="140"/>
      <c r="Q36" s="141"/>
      <c r="R36" s="140"/>
      <c r="S36" s="139"/>
      <c r="U36" s="138"/>
      <c r="V36" s="137"/>
      <c r="W36" s="136"/>
      <c r="X36" s="396"/>
      <c r="Z36" s="135"/>
      <c r="AA36" s="135"/>
    </row>
    <row r="37" spans="1:27" ht="48" hidden="1" customHeight="1">
      <c r="A37" s="163">
        <v>8</v>
      </c>
      <c r="B37" s="163" t="s">
        <v>507</v>
      </c>
      <c r="C37" s="162">
        <v>5</v>
      </c>
      <c r="D37" s="150" t="s">
        <v>18</v>
      </c>
      <c r="E37" s="150"/>
      <c r="F37" s="218"/>
      <c r="G37" s="150" t="str">
        <f>CONCATENATE(A37,".",B37,".",C37)</f>
        <v>8.F.5</v>
      </c>
      <c r="H37" s="190" t="s">
        <v>506</v>
      </c>
      <c r="I37" s="150"/>
      <c r="J37" s="244"/>
      <c r="K37" s="377" t="s">
        <v>11</v>
      </c>
      <c r="L37" s="161"/>
      <c r="M37" s="161">
        <v>7.4</v>
      </c>
      <c r="N37" s="225"/>
      <c r="P37" s="150"/>
      <c r="Q37" s="154"/>
      <c r="R37" s="150"/>
      <c r="S37" s="151"/>
      <c r="U37" s="150"/>
      <c r="V37" s="153"/>
      <c r="W37" s="152"/>
      <c r="X37" s="397"/>
    </row>
    <row r="38" spans="1:27" ht="39" hidden="1" customHeight="1">
      <c r="A38" s="163">
        <v>8</v>
      </c>
      <c r="B38" s="163" t="s">
        <v>507</v>
      </c>
      <c r="C38" s="162">
        <v>5</v>
      </c>
      <c r="D38" s="150" t="s">
        <v>18</v>
      </c>
      <c r="E38" s="150"/>
      <c r="F38" s="218"/>
      <c r="G38" s="150" t="str">
        <f>CONCATENATE(A38,".",B38,".",C38)</f>
        <v>8.F.5</v>
      </c>
      <c r="H38" s="190" t="s">
        <v>506</v>
      </c>
      <c r="I38" s="150"/>
      <c r="J38" s="244"/>
      <c r="K38" s="377" t="s">
        <v>11</v>
      </c>
      <c r="L38" s="161"/>
      <c r="M38" s="161">
        <v>9.1999999999999993</v>
      </c>
      <c r="N38" s="225"/>
      <c r="P38" s="150"/>
      <c r="Q38" s="154"/>
      <c r="R38" s="150"/>
      <c r="S38" s="151"/>
      <c r="U38" s="150"/>
      <c r="V38" s="153"/>
      <c r="W38" s="152"/>
      <c r="X38" s="397"/>
    </row>
    <row r="39" spans="1:27" ht="95" customHeight="1">
      <c r="A39" s="148"/>
      <c r="B39" s="148"/>
      <c r="C39" s="160"/>
      <c r="D39" s="144"/>
      <c r="E39" s="144"/>
      <c r="F39" s="200"/>
      <c r="G39" s="138" t="s">
        <v>505</v>
      </c>
      <c r="H39" s="370" t="s">
        <v>504</v>
      </c>
      <c r="I39" s="409" t="s">
        <v>8</v>
      </c>
      <c r="J39" s="402"/>
      <c r="K39" s="373" t="s">
        <v>11</v>
      </c>
      <c r="L39" s="159">
        <v>3.61</v>
      </c>
      <c r="M39" s="159">
        <v>6.4</v>
      </c>
      <c r="N39" s="38">
        <v>3.0710000000000002</v>
      </c>
      <c r="P39" s="140"/>
      <c r="Q39" s="141"/>
      <c r="R39" s="140"/>
      <c r="S39" s="139"/>
      <c r="U39" s="138" t="s">
        <v>13</v>
      </c>
      <c r="V39" s="137" t="s">
        <v>43</v>
      </c>
      <c r="W39" s="136" t="s">
        <v>33</v>
      </c>
      <c r="X39" s="396" t="s">
        <v>501</v>
      </c>
      <c r="Z39" s="135"/>
      <c r="AA39" s="135"/>
    </row>
    <row r="40" spans="1:27" ht="40" customHeight="1">
      <c r="A40" s="148"/>
      <c r="B40" s="148"/>
      <c r="C40" s="160"/>
      <c r="D40" s="144"/>
      <c r="E40" s="144"/>
      <c r="F40" s="200"/>
      <c r="G40" s="138" t="s">
        <v>503</v>
      </c>
      <c r="H40" s="370" t="s">
        <v>502</v>
      </c>
      <c r="I40" s="409" t="s">
        <v>8</v>
      </c>
      <c r="J40" s="403"/>
      <c r="K40" s="373" t="s">
        <v>11</v>
      </c>
      <c r="L40" s="159">
        <v>3.62</v>
      </c>
      <c r="M40" s="159">
        <v>6.4</v>
      </c>
      <c r="N40" s="38">
        <v>3.0720000000000001</v>
      </c>
      <c r="P40" s="140"/>
      <c r="Q40" s="141"/>
      <c r="R40" s="140"/>
      <c r="S40" s="139"/>
      <c r="U40" s="138" t="s">
        <v>13</v>
      </c>
      <c r="V40" s="137" t="s">
        <v>432</v>
      </c>
      <c r="W40" s="136" t="s">
        <v>33</v>
      </c>
      <c r="X40" s="396" t="s">
        <v>501</v>
      </c>
    </row>
    <row r="41" spans="1:27" ht="53" customHeight="1">
      <c r="A41" s="148">
        <v>8</v>
      </c>
      <c r="B41" s="148" t="s">
        <v>7</v>
      </c>
      <c r="C41" s="160">
        <v>3</v>
      </c>
      <c r="D41" s="144"/>
      <c r="E41" s="144"/>
      <c r="F41" s="250"/>
      <c r="G41" s="138" t="str">
        <f>CONCATENATE(A41,".",B41,".","0",C41)</f>
        <v>8.G.03</v>
      </c>
      <c r="H41" s="370" t="s">
        <v>456</v>
      </c>
      <c r="I41" s="409" t="s">
        <v>8</v>
      </c>
      <c r="J41" s="403" t="s">
        <v>455</v>
      </c>
      <c r="K41" s="373" t="s">
        <v>11</v>
      </c>
      <c r="L41" s="159">
        <v>5.3</v>
      </c>
      <c r="M41" s="159">
        <v>2.2000000000000002</v>
      </c>
      <c r="N41" s="38">
        <v>5.0599999999999996</v>
      </c>
      <c r="P41" s="140" t="s">
        <v>13</v>
      </c>
      <c r="Q41" s="141" t="s">
        <v>49</v>
      </c>
      <c r="R41" s="140" t="s">
        <v>8</v>
      </c>
      <c r="S41" s="139" t="s">
        <v>454</v>
      </c>
      <c r="U41" s="138" t="s">
        <v>13</v>
      </c>
      <c r="V41" s="137" t="s">
        <v>49</v>
      </c>
      <c r="W41" s="136" t="s">
        <v>33</v>
      </c>
      <c r="X41" s="396" t="s">
        <v>458</v>
      </c>
    </row>
    <row r="42" spans="1:27" ht="20" hidden="1" customHeight="1">
      <c r="A42" s="163">
        <v>8</v>
      </c>
      <c r="B42" s="163" t="s">
        <v>7</v>
      </c>
      <c r="C42" s="162">
        <v>3</v>
      </c>
      <c r="D42" s="150" t="s">
        <v>18</v>
      </c>
      <c r="E42" s="150"/>
      <c r="F42" s="218"/>
      <c r="G42" s="150" t="s">
        <v>457</v>
      </c>
      <c r="H42" s="190" t="s">
        <v>456</v>
      </c>
      <c r="I42" s="245" t="s">
        <v>8</v>
      </c>
      <c r="J42" s="244" t="s">
        <v>455</v>
      </c>
      <c r="K42" s="377" t="s">
        <v>11</v>
      </c>
      <c r="L42" s="161"/>
      <c r="M42" s="161">
        <v>3.1</v>
      </c>
      <c r="N42" s="225"/>
      <c r="P42" s="150" t="s">
        <v>13</v>
      </c>
      <c r="Q42" s="154" t="s">
        <v>49</v>
      </c>
      <c r="R42" s="150" t="s">
        <v>8</v>
      </c>
      <c r="S42" s="151" t="s">
        <v>454</v>
      </c>
      <c r="U42" s="150" t="s">
        <v>13</v>
      </c>
      <c r="V42" s="153" t="s">
        <v>49</v>
      </c>
      <c r="W42" s="152" t="s">
        <v>33</v>
      </c>
      <c r="X42" s="397" t="s">
        <v>453</v>
      </c>
    </row>
    <row r="43" spans="1:27" ht="165" customHeight="1">
      <c r="A43" s="148">
        <v>8</v>
      </c>
      <c r="B43" s="148" t="s">
        <v>7</v>
      </c>
      <c r="C43" s="160">
        <v>4</v>
      </c>
      <c r="D43" s="144"/>
      <c r="E43" s="144"/>
      <c r="F43" s="250"/>
      <c r="G43" s="138" t="str">
        <f>CONCATENATE(A43,".",B43,".","0",C43)</f>
        <v>8.G.04</v>
      </c>
      <c r="H43" s="407" t="s">
        <v>934</v>
      </c>
      <c r="I43" s="409" t="s">
        <v>8</v>
      </c>
      <c r="J43" s="403" t="s">
        <v>48</v>
      </c>
      <c r="K43" s="373" t="s">
        <v>11</v>
      </c>
      <c r="L43" s="159">
        <v>5.4</v>
      </c>
      <c r="M43" s="159">
        <v>3.2</v>
      </c>
      <c r="N43" s="38">
        <v>5.07</v>
      </c>
      <c r="P43" s="140" t="s">
        <v>452</v>
      </c>
      <c r="Q43" s="141" t="s">
        <v>451</v>
      </c>
      <c r="R43" s="140" t="s">
        <v>450</v>
      </c>
      <c r="S43" s="139" t="s">
        <v>449</v>
      </c>
      <c r="U43" s="138" t="s">
        <v>13</v>
      </c>
      <c r="V43" s="137" t="s">
        <v>448</v>
      </c>
      <c r="W43" s="136" t="s">
        <v>33</v>
      </c>
      <c r="X43" s="396" t="s">
        <v>176</v>
      </c>
    </row>
    <row r="44" spans="1:27" ht="144" customHeight="1">
      <c r="A44" s="148">
        <v>8</v>
      </c>
      <c r="B44" s="148" t="s">
        <v>7</v>
      </c>
      <c r="C44" s="160">
        <v>5</v>
      </c>
      <c r="D44" s="144"/>
      <c r="E44" s="144"/>
      <c r="F44" s="250"/>
      <c r="G44" s="138" t="str">
        <f>CONCATENATE(A44,".",B44,".","0",C44)</f>
        <v>8.G.05</v>
      </c>
      <c r="H44" s="407" t="s">
        <v>935</v>
      </c>
      <c r="I44" s="409" t="s">
        <v>8</v>
      </c>
      <c r="J44" s="403" t="s">
        <v>446</v>
      </c>
      <c r="K44" s="373" t="s">
        <v>11</v>
      </c>
      <c r="L44" s="159">
        <v>5.5</v>
      </c>
      <c r="M44" s="159">
        <v>3.3</v>
      </c>
      <c r="N44" s="38">
        <v>5.09</v>
      </c>
      <c r="P44" s="140" t="s">
        <v>445</v>
      </c>
      <c r="Q44" s="141" t="s">
        <v>444</v>
      </c>
      <c r="R44" s="140" t="s">
        <v>443</v>
      </c>
      <c r="S44" s="139" t="s">
        <v>442</v>
      </c>
      <c r="U44" s="138"/>
      <c r="V44" s="137"/>
      <c r="W44" s="136"/>
      <c r="X44" s="396"/>
    </row>
    <row r="45" spans="1:27" ht="177" hidden="1" customHeight="1">
      <c r="A45" s="163">
        <v>8</v>
      </c>
      <c r="B45" s="163" t="s">
        <v>7</v>
      </c>
      <c r="C45" s="162">
        <v>5</v>
      </c>
      <c r="D45" s="150" t="s">
        <v>18</v>
      </c>
      <c r="E45" s="150"/>
      <c r="F45" s="218"/>
      <c r="G45" s="150" t="s">
        <v>447</v>
      </c>
      <c r="H45" s="235" t="s">
        <v>936</v>
      </c>
      <c r="I45" s="245" t="s">
        <v>8</v>
      </c>
      <c r="J45" s="244" t="s">
        <v>446</v>
      </c>
      <c r="K45" s="377" t="s">
        <v>11</v>
      </c>
      <c r="L45" s="161"/>
      <c r="M45" s="161">
        <v>13.1</v>
      </c>
      <c r="N45" s="225"/>
      <c r="P45" s="150" t="s">
        <v>445</v>
      </c>
      <c r="Q45" s="154" t="s">
        <v>444</v>
      </c>
      <c r="R45" s="150" t="s">
        <v>443</v>
      </c>
      <c r="S45" s="151" t="s">
        <v>442</v>
      </c>
      <c r="U45" s="150"/>
      <c r="V45" s="153"/>
      <c r="W45" s="152"/>
      <c r="X45" s="397"/>
    </row>
    <row r="46" spans="1:27" ht="40" hidden="1" customHeight="1">
      <c r="A46" s="148">
        <v>8</v>
      </c>
      <c r="B46" s="148" t="s">
        <v>7</v>
      </c>
      <c r="C46" s="160">
        <v>6</v>
      </c>
      <c r="D46" s="144"/>
      <c r="E46" s="246"/>
      <c r="F46" s="250" t="s">
        <v>18</v>
      </c>
      <c r="G46" s="138" t="str">
        <f>CONCATENATE(A46,".",B46,".","0",C46)</f>
        <v>8.G.06</v>
      </c>
      <c r="H46" s="370" t="s">
        <v>601</v>
      </c>
      <c r="I46" s="408" t="s">
        <v>8</v>
      </c>
      <c r="J46" s="402" t="s">
        <v>600</v>
      </c>
      <c r="K46" s="373" t="s">
        <v>11</v>
      </c>
      <c r="L46" s="159">
        <v>1.4</v>
      </c>
      <c r="M46" s="159">
        <v>5.0999999999999996</v>
      </c>
      <c r="N46" s="38">
        <v>6.01</v>
      </c>
      <c r="P46" s="140"/>
      <c r="Q46" s="141"/>
      <c r="R46" s="140"/>
      <c r="S46" s="139"/>
      <c r="U46" s="138"/>
      <c r="V46" s="137"/>
      <c r="W46" s="136"/>
      <c r="X46" s="396"/>
    </row>
    <row r="47" spans="1:27" ht="48" hidden="1">
      <c r="A47" s="148">
        <v>8</v>
      </c>
      <c r="B47" s="148" t="s">
        <v>7</v>
      </c>
      <c r="C47" s="160">
        <v>7</v>
      </c>
      <c r="D47" s="144"/>
      <c r="E47" s="144"/>
      <c r="F47" s="250" t="s">
        <v>18</v>
      </c>
      <c r="G47" s="138" t="str">
        <f>CONCATENATE(A47,".",B47,".","0",C47)</f>
        <v>8.G.07</v>
      </c>
      <c r="H47" s="370" t="s">
        <v>599</v>
      </c>
      <c r="I47" s="409" t="s">
        <v>310</v>
      </c>
      <c r="J47" s="403" t="s">
        <v>591</v>
      </c>
      <c r="K47" s="373" t="s">
        <v>11</v>
      </c>
      <c r="L47" s="159">
        <v>1.5</v>
      </c>
      <c r="M47" s="159">
        <v>5.2</v>
      </c>
      <c r="N47" s="38">
        <v>6.02</v>
      </c>
      <c r="P47" s="140"/>
      <c r="Q47" s="141"/>
      <c r="R47" s="140"/>
      <c r="S47" s="139"/>
      <c r="U47" s="138"/>
      <c r="V47" s="137"/>
      <c r="W47" s="136"/>
      <c r="X47" s="396"/>
    </row>
    <row r="48" spans="1:27" ht="38" hidden="1" customHeight="1">
      <c r="A48" s="148"/>
      <c r="B48" s="148"/>
      <c r="C48" s="160"/>
      <c r="D48" s="144"/>
      <c r="E48" s="144"/>
      <c r="F48" s="250" t="s">
        <v>18</v>
      </c>
      <c r="G48" s="138" t="s">
        <v>598</v>
      </c>
      <c r="H48" s="407" t="s">
        <v>597</v>
      </c>
      <c r="I48" s="409" t="s">
        <v>310</v>
      </c>
      <c r="J48" s="403" t="s">
        <v>591</v>
      </c>
      <c r="K48" s="373" t="s">
        <v>11</v>
      </c>
      <c r="L48" s="159">
        <v>1.5</v>
      </c>
      <c r="M48" s="159">
        <v>5.2</v>
      </c>
      <c r="N48" s="38">
        <v>6.0209999999999999</v>
      </c>
      <c r="P48" s="140"/>
      <c r="Q48" s="141"/>
      <c r="R48" s="140"/>
      <c r="S48" s="139"/>
      <c r="U48" s="138" t="s">
        <v>13</v>
      </c>
      <c r="V48" s="137"/>
      <c r="W48" s="136" t="s">
        <v>35</v>
      </c>
      <c r="X48" s="396" t="s">
        <v>596</v>
      </c>
    </row>
    <row r="49" spans="1:24" ht="49.5" hidden="1" customHeight="1">
      <c r="A49" s="148"/>
      <c r="B49" s="148"/>
      <c r="C49" s="160"/>
      <c r="D49" s="144"/>
      <c r="E49" s="144"/>
      <c r="F49" s="250" t="s">
        <v>18</v>
      </c>
      <c r="G49" s="138" t="s">
        <v>595</v>
      </c>
      <c r="H49" s="407" t="s">
        <v>594</v>
      </c>
      <c r="I49" s="409" t="s">
        <v>310</v>
      </c>
      <c r="J49" s="403" t="s">
        <v>591</v>
      </c>
      <c r="K49" s="373" t="s">
        <v>11</v>
      </c>
      <c r="L49" s="159">
        <v>1.5</v>
      </c>
      <c r="M49" s="159">
        <v>5.2</v>
      </c>
      <c r="N49" s="38">
        <v>6.0220000000000002</v>
      </c>
      <c r="P49" s="140"/>
      <c r="Q49" s="141"/>
      <c r="R49" s="140"/>
      <c r="S49" s="139"/>
      <c r="U49" s="138" t="s">
        <v>13</v>
      </c>
      <c r="V49" s="137"/>
      <c r="W49" s="136" t="s">
        <v>35</v>
      </c>
      <c r="X49" s="396" t="s">
        <v>593</v>
      </c>
    </row>
    <row r="50" spans="1:24" ht="36" hidden="1">
      <c r="A50" s="148">
        <v>8</v>
      </c>
      <c r="B50" s="148" t="s">
        <v>7</v>
      </c>
      <c r="C50" s="160">
        <v>8</v>
      </c>
      <c r="D50" s="144"/>
      <c r="E50" s="144"/>
      <c r="F50" s="250" t="s">
        <v>18</v>
      </c>
      <c r="G50" s="138" t="str">
        <f>CONCATENATE(A50,".",B50,".","0",C50)</f>
        <v>8.G.08</v>
      </c>
      <c r="H50" s="407" t="s">
        <v>592</v>
      </c>
      <c r="I50" s="409" t="s">
        <v>310</v>
      </c>
      <c r="J50" s="403" t="s">
        <v>591</v>
      </c>
      <c r="K50" s="373" t="s">
        <v>11</v>
      </c>
      <c r="L50" s="159">
        <v>1.6</v>
      </c>
      <c r="M50" s="159">
        <v>5.3</v>
      </c>
      <c r="N50" s="38">
        <v>6.03</v>
      </c>
      <c r="P50" s="140"/>
      <c r="Q50" s="141"/>
      <c r="R50" s="140"/>
      <c r="S50" s="139"/>
      <c r="U50" s="138" t="s">
        <v>13</v>
      </c>
      <c r="V50" s="137"/>
      <c r="W50" s="136" t="s">
        <v>35</v>
      </c>
      <c r="X50" s="396" t="s">
        <v>97</v>
      </c>
    </row>
    <row r="51" spans="1:24" ht="56" customHeight="1">
      <c r="A51" s="148">
        <v>8</v>
      </c>
      <c r="B51" s="148" t="s">
        <v>7</v>
      </c>
      <c r="C51" s="160">
        <v>9</v>
      </c>
      <c r="D51" s="144"/>
      <c r="E51" s="144"/>
      <c r="F51" s="200"/>
      <c r="G51" s="138" t="str">
        <f>CONCATENATE(A51,".",B51,".","0",C51)</f>
        <v>8.G.09</v>
      </c>
      <c r="H51" s="370" t="s">
        <v>559</v>
      </c>
      <c r="I51" s="409" t="s">
        <v>310</v>
      </c>
      <c r="J51" s="403" t="s">
        <v>558</v>
      </c>
      <c r="K51" s="371" t="s">
        <v>10</v>
      </c>
      <c r="L51" s="159">
        <v>2.4</v>
      </c>
      <c r="M51" s="159">
        <v>14.1</v>
      </c>
      <c r="N51" s="38">
        <v>6.04</v>
      </c>
      <c r="P51" s="140"/>
      <c r="Q51" s="141"/>
      <c r="R51" s="140"/>
      <c r="S51" s="139"/>
      <c r="U51" s="138" t="s">
        <v>13</v>
      </c>
      <c r="V51" s="137" t="s">
        <v>41</v>
      </c>
      <c r="W51" s="136" t="s">
        <v>35</v>
      </c>
      <c r="X51" s="396" t="s">
        <v>557</v>
      </c>
    </row>
    <row r="52" spans="1:24" ht="84">
      <c r="A52" s="148">
        <v>8</v>
      </c>
      <c r="B52" s="148" t="s">
        <v>7</v>
      </c>
      <c r="C52" s="160">
        <v>1</v>
      </c>
      <c r="D52" s="144"/>
      <c r="E52" s="144"/>
      <c r="F52" s="200"/>
      <c r="G52" s="138" t="str">
        <f>CONCATENATE(A52,".",B52,".",C52)</f>
        <v>8.G.1</v>
      </c>
      <c r="H52" s="407" t="s">
        <v>932</v>
      </c>
      <c r="I52" s="409" t="s">
        <v>8</v>
      </c>
      <c r="J52" s="403" t="s">
        <v>455</v>
      </c>
      <c r="K52" s="373" t="s">
        <v>11</v>
      </c>
      <c r="L52" s="159">
        <v>5.0999999999999996</v>
      </c>
      <c r="M52" s="159"/>
      <c r="N52" s="38">
        <v>5.01</v>
      </c>
      <c r="P52" s="140" t="s">
        <v>445</v>
      </c>
      <c r="Q52" s="141" t="s">
        <v>472</v>
      </c>
      <c r="R52" s="140" t="s">
        <v>443</v>
      </c>
      <c r="S52" s="139" t="s">
        <v>442</v>
      </c>
      <c r="U52" s="138"/>
      <c r="V52" s="137"/>
      <c r="W52" s="136"/>
      <c r="X52" s="396"/>
    </row>
    <row r="53" spans="1:24" ht="34" customHeight="1">
      <c r="A53" s="148">
        <v>8</v>
      </c>
      <c r="B53" s="148" t="s">
        <v>7</v>
      </c>
      <c r="C53" s="160" t="s">
        <v>471</v>
      </c>
      <c r="D53" s="144"/>
      <c r="E53" s="144"/>
      <c r="F53" s="250"/>
      <c r="G53" s="138" t="str">
        <f>CONCATENATE(A53,".",B53,".",C53)</f>
        <v>8.G.1a</v>
      </c>
      <c r="H53" s="370" t="s">
        <v>470</v>
      </c>
      <c r="I53" s="409" t="s">
        <v>8</v>
      </c>
      <c r="J53" s="403" t="s">
        <v>455</v>
      </c>
      <c r="K53" s="373" t="s">
        <v>11</v>
      </c>
      <c r="L53" s="159">
        <v>5.0999999999999996</v>
      </c>
      <c r="M53" s="159">
        <v>1.1000000000000001</v>
      </c>
      <c r="N53" s="38">
        <v>5.0199999999999996</v>
      </c>
      <c r="P53" s="140" t="s">
        <v>13</v>
      </c>
      <c r="Q53" s="141" t="s">
        <v>463</v>
      </c>
      <c r="R53" s="140" t="s">
        <v>8</v>
      </c>
      <c r="S53" s="139" t="s">
        <v>469</v>
      </c>
      <c r="U53" s="138" t="s">
        <v>13</v>
      </c>
      <c r="V53" s="137" t="s">
        <v>463</v>
      </c>
      <c r="W53" s="136" t="s">
        <v>33</v>
      </c>
      <c r="X53" s="396" t="s">
        <v>176</v>
      </c>
    </row>
    <row r="54" spans="1:24" ht="34" customHeight="1">
      <c r="A54" s="148">
        <v>8</v>
      </c>
      <c r="B54" s="148" t="s">
        <v>7</v>
      </c>
      <c r="C54" s="160" t="s">
        <v>468</v>
      </c>
      <c r="D54" s="144"/>
      <c r="E54" s="144"/>
      <c r="F54" s="250"/>
      <c r="G54" s="138" t="str">
        <f>CONCATENATE(A54,".",B54,".",C54)</f>
        <v>8.G.1b</v>
      </c>
      <c r="H54" s="370" t="s">
        <v>467</v>
      </c>
      <c r="I54" s="409" t="s">
        <v>8</v>
      </c>
      <c r="J54" s="403" t="s">
        <v>455</v>
      </c>
      <c r="K54" s="373" t="s">
        <v>11</v>
      </c>
      <c r="L54" s="159">
        <v>5.0999999999999996</v>
      </c>
      <c r="M54" s="159">
        <v>1.2</v>
      </c>
      <c r="N54" s="38">
        <v>5.03</v>
      </c>
      <c r="P54" s="140" t="s">
        <v>13</v>
      </c>
      <c r="Q54" s="141" t="s">
        <v>463</v>
      </c>
      <c r="R54" s="140" t="s">
        <v>8</v>
      </c>
      <c r="S54" s="139" t="s">
        <v>464</v>
      </c>
      <c r="U54" s="138" t="s">
        <v>13</v>
      </c>
      <c r="V54" s="137" t="s">
        <v>463</v>
      </c>
      <c r="W54" s="136" t="s">
        <v>33</v>
      </c>
      <c r="X54" s="396" t="s">
        <v>176</v>
      </c>
    </row>
    <row r="55" spans="1:24" ht="34" customHeight="1">
      <c r="A55" s="148">
        <v>8</v>
      </c>
      <c r="B55" s="148" t="s">
        <v>7</v>
      </c>
      <c r="C55" s="160" t="s">
        <v>466</v>
      </c>
      <c r="D55" s="144"/>
      <c r="E55" s="144"/>
      <c r="F55" s="250"/>
      <c r="G55" s="138" t="str">
        <f>CONCATENATE(A55,".",B55,".",C55)</f>
        <v>8.G.1c</v>
      </c>
      <c r="H55" s="370" t="s">
        <v>465</v>
      </c>
      <c r="I55" s="409" t="s">
        <v>8</v>
      </c>
      <c r="J55" s="403" t="s">
        <v>455</v>
      </c>
      <c r="K55" s="373" t="s">
        <v>11</v>
      </c>
      <c r="L55" s="159">
        <v>5.0999999999999996</v>
      </c>
      <c r="M55" s="159">
        <v>1.3</v>
      </c>
      <c r="N55" s="38">
        <v>5.04</v>
      </c>
      <c r="P55" s="140" t="s">
        <v>13</v>
      </c>
      <c r="Q55" s="141" t="s">
        <v>463</v>
      </c>
      <c r="R55" s="140" t="s">
        <v>8</v>
      </c>
      <c r="S55" s="139" t="s">
        <v>464</v>
      </c>
      <c r="U55" s="138" t="s">
        <v>13</v>
      </c>
      <c r="V55" s="137" t="s">
        <v>463</v>
      </c>
      <c r="W55" s="136" t="s">
        <v>33</v>
      </c>
      <c r="X55" s="396" t="s">
        <v>176</v>
      </c>
    </row>
    <row r="56" spans="1:24" ht="108" customHeight="1">
      <c r="A56" s="148">
        <v>8</v>
      </c>
      <c r="B56" s="148" t="s">
        <v>7</v>
      </c>
      <c r="C56" s="160">
        <v>2</v>
      </c>
      <c r="D56" s="144"/>
      <c r="E56" s="144"/>
      <c r="F56" s="250"/>
      <c r="G56" s="138" t="str">
        <f>CONCATENATE(A56,".",B56,".",C56)</f>
        <v>8.G.2</v>
      </c>
      <c r="H56" s="407" t="s">
        <v>933</v>
      </c>
      <c r="I56" s="409" t="s">
        <v>8</v>
      </c>
      <c r="J56" s="403" t="s">
        <v>48</v>
      </c>
      <c r="K56" s="373" t="s">
        <v>11</v>
      </c>
      <c r="L56" s="159">
        <v>5.2</v>
      </c>
      <c r="M56" s="159">
        <v>2.1</v>
      </c>
      <c r="N56" s="38">
        <v>5.05</v>
      </c>
      <c r="P56" s="140" t="s">
        <v>462</v>
      </c>
      <c r="Q56" s="141" t="s">
        <v>461</v>
      </c>
      <c r="R56" s="140" t="s">
        <v>460</v>
      </c>
      <c r="S56" s="139" t="s">
        <v>459</v>
      </c>
      <c r="U56" s="138" t="s">
        <v>13</v>
      </c>
      <c r="V56" s="137" t="s">
        <v>448</v>
      </c>
      <c r="W56" s="136" t="s">
        <v>33</v>
      </c>
      <c r="X56" s="396" t="s">
        <v>176</v>
      </c>
    </row>
    <row r="57" spans="1:24" ht="67" customHeight="1">
      <c r="A57" s="148"/>
      <c r="B57" s="148"/>
      <c r="C57" s="148"/>
      <c r="D57" s="266"/>
      <c r="E57" s="266"/>
      <c r="F57" s="248"/>
      <c r="G57" s="241" t="s">
        <v>529</v>
      </c>
      <c r="H57" s="410" t="s">
        <v>528</v>
      </c>
      <c r="I57" s="409" t="s">
        <v>310</v>
      </c>
      <c r="J57" s="404" t="s">
        <v>527</v>
      </c>
      <c r="K57" s="401" t="s">
        <v>11</v>
      </c>
      <c r="L57" s="159">
        <v>3.3109999999999999</v>
      </c>
      <c r="M57" s="159">
        <v>7.21</v>
      </c>
      <c r="N57" s="38">
        <v>3.0209999999999999</v>
      </c>
      <c r="P57" s="147"/>
      <c r="Q57" s="147"/>
      <c r="R57" s="147"/>
      <c r="S57" s="147"/>
      <c r="U57" s="146"/>
      <c r="V57" s="137"/>
      <c r="W57" s="146"/>
      <c r="X57" s="398"/>
    </row>
    <row r="58" spans="1:24" ht="88" customHeight="1">
      <c r="A58" s="148">
        <v>8</v>
      </c>
      <c r="B58" s="148" t="s">
        <v>31</v>
      </c>
      <c r="C58" s="158">
        <v>1</v>
      </c>
      <c r="D58" s="144"/>
      <c r="E58" s="144"/>
      <c r="F58" s="200"/>
      <c r="G58" s="138" t="str">
        <f t="shared" ref="G58:G63" si="0">CONCATENATE(A58,".",B58,".","0",C58)</f>
        <v>8.NS.01</v>
      </c>
      <c r="H58" s="407" t="s">
        <v>610</v>
      </c>
      <c r="I58" s="408" t="s">
        <v>8</v>
      </c>
      <c r="J58" s="403" t="s">
        <v>32</v>
      </c>
      <c r="K58" s="375" t="s">
        <v>9</v>
      </c>
      <c r="L58" s="142">
        <v>1.1000000000000001</v>
      </c>
      <c r="M58" s="142">
        <v>4.0999999999999996</v>
      </c>
      <c r="N58" s="142">
        <v>1.01</v>
      </c>
      <c r="P58" s="140"/>
      <c r="Q58" s="141"/>
      <c r="R58" s="140"/>
      <c r="S58" s="139"/>
      <c r="U58" s="138" t="s">
        <v>13</v>
      </c>
      <c r="V58" s="137" t="s">
        <v>609</v>
      </c>
      <c r="W58" s="136" t="s">
        <v>33</v>
      </c>
      <c r="X58" s="396" t="s">
        <v>608</v>
      </c>
    </row>
    <row r="59" spans="1:24" ht="108">
      <c r="A59" s="157">
        <v>8</v>
      </c>
      <c r="B59" s="157" t="s">
        <v>31</v>
      </c>
      <c r="C59" s="156">
        <v>2</v>
      </c>
      <c r="D59" s="144"/>
      <c r="E59" s="144"/>
      <c r="F59" s="200"/>
      <c r="G59" s="138" t="str">
        <f t="shared" si="0"/>
        <v>8.NS.02</v>
      </c>
      <c r="H59" s="370" t="s">
        <v>606</v>
      </c>
      <c r="I59" s="408" t="s">
        <v>8</v>
      </c>
      <c r="J59" s="403" t="s">
        <v>603</v>
      </c>
      <c r="K59" s="375" t="s">
        <v>9</v>
      </c>
      <c r="L59" s="142">
        <v>1.2</v>
      </c>
      <c r="M59" s="142">
        <v>4.2</v>
      </c>
      <c r="N59" s="142">
        <v>1.02</v>
      </c>
      <c r="P59" s="140"/>
      <c r="Q59" s="141"/>
      <c r="R59" s="140"/>
      <c r="S59" s="139"/>
      <c r="U59" s="138" t="s">
        <v>13</v>
      </c>
      <c r="V59" s="137" t="s">
        <v>605</v>
      </c>
      <c r="W59" s="136" t="s">
        <v>33</v>
      </c>
      <c r="X59" s="396" t="s">
        <v>469</v>
      </c>
    </row>
    <row r="60" spans="1:24" ht="85" hidden="1" customHeight="1">
      <c r="A60" s="313">
        <v>8</v>
      </c>
      <c r="B60" s="313" t="s">
        <v>50</v>
      </c>
      <c r="C60" s="432">
        <v>1</v>
      </c>
      <c r="D60" s="144"/>
      <c r="E60" s="144"/>
      <c r="F60" s="250" t="s">
        <v>18</v>
      </c>
      <c r="G60" s="138" t="str">
        <f t="shared" si="0"/>
        <v>8.SP.01</v>
      </c>
      <c r="H60" s="370" t="s">
        <v>441</v>
      </c>
      <c r="I60" s="409" t="s">
        <v>310</v>
      </c>
      <c r="J60" s="403" t="s">
        <v>440</v>
      </c>
      <c r="K60" s="375" t="s">
        <v>9</v>
      </c>
      <c r="L60" s="142">
        <v>6.1</v>
      </c>
      <c r="M60" s="142">
        <v>8.1</v>
      </c>
      <c r="N60" s="142">
        <v>7.01</v>
      </c>
      <c r="P60" s="140"/>
      <c r="Q60" s="141"/>
      <c r="R60" s="140"/>
      <c r="S60" s="139"/>
      <c r="U60" s="138" t="s">
        <v>13</v>
      </c>
      <c r="V60" s="137" t="s">
        <v>439</v>
      </c>
      <c r="W60" s="136" t="s">
        <v>33</v>
      </c>
      <c r="X60" s="396" t="s">
        <v>438</v>
      </c>
    </row>
    <row r="61" spans="1:24" ht="85" hidden="1" customHeight="1">
      <c r="A61" s="313">
        <v>8</v>
      </c>
      <c r="B61" s="313" t="s">
        <v>50</v>
      </c>
      <c r="C61" s="432">
        <v>2</v>
      </c>
      <c r="D61" s="144"/>
      <c r="E61" s="144"/>
      <c r="F61" s="250" t="s">
        <v>18</v>
      </c>
      <c r="G61" s="138" t="str">
        <f t="shared" si="0"/>
        <v>8.SP.02</v>
      </c>
      <c r="H61" s="370" t="s">
        <v>433</v>
      </c>
      <c r="I61" s="409" t="s">
        <v>310</v>
      </c>
      <c r="J61" s="402" t="s">
        <v>426</v>
      </c>
      <c r="K61" s="375" t="s">
        <v>9</v>
      </c>
      <c r="L61" s="142">
        <v>6.2</v>
      </c>
      <c r="M61" s="142">
        <v>8.1999999999999993</v>
      </c>
      <c r="N61" s="142">
        <v>7.02</v>
      </c>
      <c r="P61" s="140"/>
      <c r="Q61" s="141"/>
      <c r="R61" s="140"/>
      <c r="S61" s="139"/>
      <c r="U61" s="138" t="s">
        <v>13</v>
      </c>
      <c r="V61" s="137" t="s">
        <v>432</v>
      </c>
      <c r="W61" s="136" t="s">
        <v>33</v>
      </c>
      <c r="X61" s="396" t="s">
        <v>431</v>
      </c>
    </row>
    <row r="62" spans="1:24" ht="85" hidden="1" customHeight="1">
      <c r="A62" s="313">
        <v>8</v>
      </c>
      <c r="B62" s="313" t="s">
        <v>50</v>
      </c>
      <c r="C62" s="432">
        <v>3</v>
      </c>
      <c r="D62" s="144"/>
      <c r="E62" s="144"/>
      <c r="F62" s="250" t="s">
        <v>18</v>
      </c>
      <c r="G62" s="138" t="str">
        <f t="shared" si="0"/>
        <v>8.SP.03</v>
      </c>
      <c r="H62" s="370" t="s">
        <v>430</v>
      </c>
      <c r="I62" s="409" t="s">
        <v>310</v>
      </c>
      <c r="J62" s="402" t="s">
        <v>426</v>
      </c>
      <c r="K62" s="375" t="s">
        <v>9</v>
      </c>
      <c r="L62" s="142">
        <v>6.3</v>
      </c>
      <c r="M62" s="142">
        <v>8.3000000000000007</v>
      </c>
      <c r="N62" s="142">
        <v>7.03</v>
      </c>
      <c r="P62" s="140"/>
      <c r="Q62" s="141"/>
      <c r="R62" s="140"/>
      <c r="S62" s="139"/>
      <c r="U62" s="138" t="s">
        <v>13</v>
      </c>
      <c r="V62" s="137" t="s">
        <v>429</v>
      </c>
      <c r="W62" s="136" t="s">
        <v>35</v>
      </c>
      <c r="X62" s="396" t="s">
        <v>428</v>
      </c>
    </row>
    <row r="63" spans="1:24" ht="154" hidden="1" customHeight="1">
      <c r="A63" s="313">
        <v>8</v>
      </c>
      <c r="B63" s="313" t="s">
        <v>50</v>
      </c>
      <c r="C63" s="432">
        <v>4</v>
      </c>
      <c r="D63" s="144"/>
      <c r="E63" s="144"/>
      <c r="F63" s="250" t="s">
        <v>18</v>
      </c>
      <c r="G63" s="138" t="str">
        <f t="shared" si="0"/>
        <v>8.SP.04</v>
      </c>
      <c r="H63" s="370" t="s">
        <v>427</v>
      </c>
      <c r="I63" s="409" t="s">
        <v>310</v>
      </c>
      <c r="J63" s="402" t="s">
        <v>426</v>
      </c>
      <c r="K63" s="375" t="s">
        <v>9</v>
      </c>
      <c r="L63" s="142">
        <v>6.4</v>
      </c>
      <c r="M63" s="142">
        <v>8.4</v>
      </c>
      <c r="N63" s="142">
        <v>7.04</v>
      </c>
      <c r="P63" s="140"/>
      <c r="Q63" s="141"/>
      <c r="R63" s="140"/>
      <c r="S63" s="139"/>
      <c r="U63" s="138" t="s">
        <v>13</v>
      </c>
      <c r="V63" s="137" t="s">
        <v>425</v>
      </c>
      <c r="W63" s="136" t="s">
        <v>35</v>
      </c>
      <c r="X63" s="396" t="s">
        <v>424</v>
      </c>
    </row>
    <row r="64" spans="1:24" ht="48" customHeight="1">
      <c r="A64" s="313">
        <v>8</v>
      </c>
      <c r="B64" s="313" t="s">
        <v>34</v>
      </c>
      <c r="C64" s="432">
        <v>4</v>
      </c>
      <c r="D64" s="144"/>
      <c r="E64" s="144"/>
      <c r="F64" s="200"/>
      <c r="G64" s="138" t="s">
        <v>584</v>
      </c>
      <c r="H64" s="370" t="s">
        <v>583</v>
      </c>
      <c r="I64" s="409" t="s">
        <v>310</v>
      </c>
      <c r="J64" s="402" t="s">
        <v>578</v>
      </c>
      <c r="K64" s="373" t="s">
        <v>11</v>
      </c>
      <c r="L64" s="142">
        <v>2.21</v>
      </c>
      <c r="M64" s="142">
        <v>11.3</v>
      </c>
      <c r="N64" s="142"/>
      <c r="P64" s="140" t="s">
        <v>13</v>
      </c>
      <c r="Q64" s="141" t="s">
        <v>577</v>
      </c>
      <c r="R64" s="140" t="s">
        <v>8</v>
      </c>
      <c r="S64" s="139" t="s">
        <v>582</v>
      </c>
      <c r="U64" s="138" t="s">
        <v>13</v>
      </c>
      <c r="V64" s="137" t="s">
        <v>576</v>
      </c>
      <c r="W64" s="136" t="s">
        <v>33</v>
      </c>
      <c r="X64" s="396" t="s">
        <v>581</v>
      </c>
    </row>
    <row r="65" spans="1:27" ht="71" customHeight="1">
      <c r="A65" s="313"/>
      <c r="B65" s="313"/>
      <c r="C65" s="432"/>
      <c r="D65" s="144"/>
      <c r="E65" s="144"/>
      <c r="F65" s="200"/>
      <c r="G65" s="138" t="s">
        <v>580</v>
      </c>
      <c r="H65" s="410" t="s">
        <v>579</v>
      </c>
      <c r="I65" s="409" t="s">
        <v>310</v>
      </c>
      <c r="J65" s="402" t="s">
        <v>578</v>
      </c>
      <c r="K65" s="373" t="s">
        <v>11</v>
      </c>
      <c r="L65" s="142">
        <v>2.2200000000000002</v>
      </c>
      <c r="M65" s="142">
        <v>11.3</v>
      </c>
      <c r="N65" s="142"/>
      <c r="P65" s="140" t="s">
        <v>13</v>
      </c>
      <c r="Q65" s="141" t="s">
        <v>577</v>
      </c>
      <c r="R65" s="140" t="s">
        <v>523</v>
      </c>
      <c r="S65" s="139" t="s">
        <v>575</v>
      </c>
      <c r="U65" s="138" t="s">
        <v>13</v>
      </c>
      <c r="V65" s="137" t="s">
        <v>576</v>
      </c>
      <c r="W65" s="136" t="s">
        <v>35</v>
      </c>
      <c r="X65" s="396" t="s">
        <v>575</v>
      </c>
    </row>
    <row r="66" spans="1:27" ht="59" customHeight="1">
      <c r="A66" s="313">
        <v>8</v>
      </c>
      <c r="B66" s="313" t="s">
        <v>34</v>
      </c>
      <c r="C66" s="432">
        <v>5</v>
      </c>
      <c r="D66" s="144"/>
      <c r="E66" s="144"/>
      <c r="F66" s="200"/>
      <c r="G66" s="138" t="s">
        <v>541</v>
      </c>
      <c r="H66" s="370" t="s">
        <v>540</v>
      </c>
      <c r="I66" s="366"/>
      <c r="J66" s="402" t="s">
        <v>524</v>
      </c>
      <c r="K66" s="373" t="s">
        <v>11</v>
      </c>
      <c r="L66" s="142">
        <v>3.31</v>
      </c>
      <c r="M66" s="142">
        <v>7.1</v>
      </c>
      <c r="N66" s="142">
        <v>3.0110000000000001</v>
      </c>
      <c r="P66" s="140" t="s">
        <v>13</v>
      </c>
      <c r="Q66" s="141" t="s">
        <v>41</v>
      </c>
      <c r="R66" s="140" t="s">
        <v>523</v>
      </c>
      <c r="S66" s="139" t="s">
        <v>522</v>
      </c>
      <c r="U66" s="138" t="s">
        <v>13</v>
      </c>
      <c r="V66" s="137" t="s">
        <v>41</v>
      </c>
      <c r="W66" s="136" t="s">
        <v>35</v>
      </c>
      <c r="X66" s="396" t="s">
        <v>539</v>
      </c>
    </row>
    <row r="67" spans="1:27" ht="86.25" customHeight="1">
      <c r="A67" s="313"/>
      <c r="B67" s="313"/>
      <c r="C67" s="432"/>
      <c r="D67" s="144"/>
      <c r="E67" s="144"/>
      <c r="F67" s="200"/>
      <c r="G67" s="164" t="s">
        <v>526</v>
      </c>
      <c r="H67" s="370" t="s">
        <v>525</v>
      </c>
      <c r="I67" s="366"/>
      <c r="J67" s="402" t="s">
        <v>524</v>
      </c>
      <c r="K67" s="373" t="s">
        <v>11</v>
      </c>
      <c r="L67" s="142">
        <v>3.32</v>
      </c>
      <c r="M67" s="142">
        <v>7.1</v>
      </c>
      <c r="N67" s="142">
        <v>3.012</v>
      </c>
      <c r="P67" s="140" t="s">
        <v>13</v>
      </c>
      <c r="Q67" s="141">
        <v>7</v>
      </c>
      <c r="R67" s="140" t="s">
        <v>523</v>
      </c>
      <c r="S67" s="139" t="s">
        <v>522</v>
      </c>
      <c r="U67" s="138" t="s">
        <v>13</v>
      </c>
      <c r="V67" s="137" t="s">
        <v>36</v>
      </c>
      <c r="W67" s="136" t="s">
        <v>35</v>
      </c>
      <c r="X67" s="396" t="s">
        <v>521</v>
      </c>
    </row>
    <row r="68" spans="1:27" ht="51" hidden="1" customHeight="1">
      <c r="A68" s="313"/>
      <c r="B68" s="313"/>
      <c r="C68" s="313"/>
      <c r="D68" s="187"/>
      <c r="E68" s="251" t="s">
        <v>18</v>
      </c>
      <c r="F68" s="248"/>
      <c r="G68" s="413"/>
      <c r="H68" s="236" t="s">
        <v>923</v>
      </c>
      <c r="I68" s="411" t="s">
        <v>11</v>
      </c>
      <c r="J68" s="414" t="s">
        <v>607</v>
      </c>
      <c r="K68" s="415"/>
      <c r="L68" s="142">
        <v>1.1100000000000001</v>
      </c>
      <c r="M68" s="142">
        <v>4.1100000000000003</v>
      </c>
      <c r="N68" s="142">
        <v>1.0109999999999999</v>
      </c>
      <c r="P68" s="147"/>
      <c r="Q68" s="147"/>
      <c r="R68" s="147"/>
      <c r="S68" s="147"/>
      <c r="U68" s="146"/>
      <c r="V68" s="137"/>
      <c r="W68" s="146"/>
      <c r="X68" s="398"/>
    </row>
    <row r="69" spans="1:27" ht="51" hidden="1" customHeight="1">
      <c r="A69" s="313"/>
      <c r="B69" s="313"/>
      <c r="C69" s="313"/>
      <c r="D69" s="187"/>
      <c r="E69" s="252" t="s">
        <v>18</v>
      </c>
      <c r="F69" s="248"/>
      <c r="G69" s="413"/>
      <c r="H69" s="212" t="s">
        <v>569</v>
      </c>
      <c r="I69" s="412" t="s">
        <v>11</v>
      </c>
      <c r="J69" s="414" t="s">
        <v>568</v>
      </c>
      <c r="K69" s="415"/>
      <c r="L69" s="142">
        <v>2.3119999999999998</v>
      </c>
      <c r="M69" s="142">
        <v>10.11</v>
      </c>
      <c r="N69" s="142">
        <v>2.0110000000000001</v>
      </c>
      <c r="P69" s="147"/>
      <c r="Q69" s="147"/>
      <c r="R69" s="147"/>
      <c r="S69" s="147"/>
      <c r="U69" s="146"/>
      <c r="V69" s="137"/>
      <c r="W69" s="146"/>
      <c r="X69" s="398"/>
    </row>
    <row r="70" spans="1:27" ht="51" hidden="1" customHeight="1">
      <c r="A70" s="313"/>
      <c r="B70" s="313"/>
      <c r="C70" s="313"/>
      <c r="D70" s="187"/>
      <c r="E70" s="252" t="s">
        <v>18</v>
      </c>
      <c r="F70" s="248"/>
      <c r="G70" s="413"/>
      <c r="H70" s="236" t="s">
        <v>567</v>
      </c>
      <c r="I70" s="412" t="s">
        <v>11</v>
      </c>
      <c r="J70" s="414" t="s">
        <v>566</v>
      </c>
      <c r="K70" s="415"/>
      <c r="L70" s="142">
        <v>2.3130000000000002</v>
      </c>
      <c r="M70" s="142">
        <v>10.119999999999999</v>
      </c>
      <c r="N70" s="142">
        <v>2.012</v>
      </c>
      <c r="P70" s="147"/>
      <c r="Q70" s="147"/>
      <c r="R70" s="147"/>
      <c r="S70" s="147"/>
      <c r="U70" s="146"/>
      <c r="V70" s="137"/>
      <c r="W70" s="146"/>
      <c r="X70" s="398"/>
    </row>
    <row r="71" spans="1:27" ht="51" hidden="1" customHeight="1">
      <c r="A71" s="313"/>
      <c r="B71" s="313"/>
      <c r="C71" s="313"/>
      <c r="D71" s="187"/>
      <c r="E71" s="252" t="s">
        <v>18</v>
      </c>
      <c r="F71" s="248"/>
      <c r="G71" s="413"/>
      <c r="H71" s="212" t="s">
        <v>556</v>
      </c>
      <c r="I71" s="412" t="s">
        <v>11</v>
      </c>
      <c r="J71" s="414" t="s">
        <v>555</v>
      </c>
      <c r="K71" s="415"/>
      <c r="L71" s="142">
        <v>2.41</v>
      </c>
      <c r="M71" s="142">
        <v>14.11</v>
      </c>
      <c r="N71" s="142">
        <v>6.0410000000000004</v>
      </c>
      <c r="P71" s="147"/>
      <c r="Q71" s="147"/>
      <c r="R71" s="147"/>
      <c r="S71" s="147"/>
      <c r="U71" s="146"/>
      <c r="V71" s="137"/>
      <c r="W71" s="146"/>
      <c r="X71" s="398"/>
    </row>
    <row r="72" spans="1:27" ht="51" hidden="1" customHeight="1">
      <c r="A72" s="313"/>
      <c r="B72" s="313"/>
      <c r="C72" s="313"/>
      <c r="D72" s="187"/>
      <c r="E72" s="252" t="s">
        <v>18</v>
      </c>
      <c r="F72" s="248"/>
      <c r="G72" s="413"/>
      <c r="H72" s="212" t="s">
        <v>554</v>
      </c>
      <c r="I72" s="412" t="s">
        <v>11</v>
      </c>
      <c r="J72" s="414" t="s">
        <v>553</v>
      </c>
      <c r="K72" s="415"/>
      <c r="L72" s="142">
        <v>2.42</v>
      </c>
      <c r="M72" s="142">
        <v>14.12</v>
      </c>
      <c r="N72" s="142">
        <v>6.0419999999999998</v>
      </c>
      <c r="P72" s="147"/>
      <c r="Q72" s="147"/>
      <c r="R72" s="147"/>
      <c r="S72" s="147"/>
      <c r="U72" s="146"/>
      <c r="V72" s="137"/>
      <c r="W72" s="146"/>
      <c r="X72" s="398"/>
    </row>
    <row r="73" spans="1:27" ht="66" hidden="1" customHeight="1">
      <c r="A73" s="313"/>
      <c r="B73" s="313"/>
      <c r="C73" s="313"/>
      <c r="D73" s="187"/>
      <c r="E73" s="252" t="s">
        <v>18</v>
      </c>
      <c r="F73" s="248"/>
      <c r="G73" s="413"/>
      <c r="H73" s="212" t="s">
        <v>437</v>
      </c>
      <c r="I73" s="251" t="s">
        <v>11</v>
      </c>
      <c r="J73" s="414" t="s">
        <v>436</v>
      </c>
      <c r="K73" s="415"/>
      <c r="L73" s="142">
        <v>6.11</v>
      </c>
      <c r="M73" s="142">
        <v>8.11</v>
      </c>
      <c r="N73" s="142">
        <v>7.0110000000000001</v>
      </c>
      <c r="P73" s="147"/>
      <c r="Q73" s="147"/>
      <c r="R73" s="147"/>
      <c r="S73" s="147"/>
      <c r="U73" s="146"/>
      <c r="V73" s="137"/>
      <c r="W73" s="146"/>
      <c r="X73" s="398"/>
    </row>
    <row r="74" spans="1:27" ht="51" hidden="1" customHeight="1">
      <c r="A74" s="313"/>
      <c r="B74" s="313"/>
      <c r="C74" s="313"/>
      <c r="D74" s="187"/>
      <c r="E74" s="252" t="s">
        <v>18</v>
      </c>
      <c r="F74" s="248"/>
      <c r="G74" s="413"/>
      <c r="H74" s="236" t="s">
        <v>435</v>
      </c>
      <c r="I74" s="251" t="s">
        <v>11</v>
      </c>
      <c r="J74" s="414" t="s">
        <v>434</v>
      </c>
      <c r="K74" s="415"/>
      <c r="L74" s="142">
        <v>6.12</v>
      </c>
      <c r="M74" s="142">
        <v>8.1199999999999992</v>
      </c>
      <c r="N74" s="142">
        <v>7.0119999999999996</v>
      </c>
      <c r="P74" s="147"/>
      <c r="Q74" s="147"/>
      <c r="R74" s="147"/>
      <c r="S74" s="147"/>
      <c r="U74" s="146"/>
      <c r="V74" s="137"/>
      <c r="W74" s="146"/>
      <c r="X74" s="398"/>
      <c r="Z74" s="135"/>
      <c r="AA74" s="135"/>
    </row>
  </sheetData>
  <autoFilter ref="A2:Y74">
    <filterColumn colId="3">
      <filters blank="1"/>
    </filterColumn>
    <filterColumn colId="4">
      <filters blank="1"/>
    </filterColumn>
    <filterColumn colId="5">
      <filters blank="1"/>
    </filterColumn>
    <filterColumn colId="10">
      <customFilters>
        <customFilter operator="notEqual" val=" "/>
      </customFilters>
    </filterColumn>
    <sortState ref="A3:Y74">
      <sortCondition ref="G2:G74"/>
    </sortState>
  </autoFilter>
  <mergeCells count="6">
    <mergeCell ref="A1:C1"/>
    <mergeCell ref="D1:F1"/>
    <mergeCell ref="P1:S1"/>
    <mergeCell ref="U1:X1"/>
    <mergeCell ref="I1:J1"/>
    <mergeCell ref="L1:N1"/>
  </mergeCells>
  <phoneticPr fontId="106" type="noConversion"/>
  <conditionalFormatting sqref="E2 E11 E13:E25 E28:E29 E32:E37 E39:E67 E70:E74">
    <cfRule type="containsText" dxfId="40" priority="9" stopIfTrue="1" operator="containsText" text="x">
      <formula>NOT(ISERROR(SEARCH("x", E2)))</formula>
    </cfRule>
  </conditionalFormatting>
  <conditionalFormatting sqref="F1:F3 F11 F13:F25 F28:F29 F32:F37 F39:F67 F70:F74">
    <cfRule type="containsText" dxfId="39" priority="8" stopIfTrue="1" operator="containsText" text="x">
      <formula>NOT(ISERROR(SEARCH("x", F1)))</formula>
    </cfRule>
  </conditionalFormatting>
  <conditionalFormatting sqref="I2:J2 H11:I11 H13:I25 H28:I29 H32:I37 H39:I67 H70:I74 I1">
    <cfRule type="containsText" dxfId="38" priority="7" stopIfTrue="1" operator="containsText" text="(+)">
      <formula>NOT(ISERROR(SEARCH("(+)", H1)))</formula>
    </cfRule>
  </conditionalFormatting>
  <conditionalFormatting sqref="D1:D3 D11 D13:D25 D28:D29 D32:D37 D39:D67 D70:D74">
    <cfRule type="containsText" dxfId="37" priority="6" stopIfTrue="1" operator="containsText" text="x">
      <formula>NOT(ISERROR(SEARCH("x", D1)))</formula>
    </cfRule>
  </conditionalFormatting>
  <conditionalFormatting sqref="J11 J28:J29 J32:J37 J39:J67 J70:J74 J13:J25">
    <cfRule type="containsText" dxfId="36" priority="5" stopIfTrue="1" operator="containsText" text="x">
      <formula>NOT(ISERROR(SEARCH("x", J11)))</formula>
    </cfRule>
  </conditionalFormatting>
  <conditionalFormatting sqref="L3:L74">
    <cfRule type="colorScale" priority="4">
      <colorScale>
        <cfvo type="min"/>
        <cfvo type="percentile" val="50"/>
        <cfvo type="max"/>
        <color rgb="FF63BE7B"/>
        <color rgb="FFFFEB84"/>
        <color rgb="FFF8696B"/>
      </colorScale>
    </cfRule>
  </conditionalFormatting>
  <conditionalFormatting sqref="M3:M74">
    <cfRule type="colorScale" priority="3">
      <colorScale>
        <cfvo type="min"/>
        <cfvo type="percentile" val="50"/>
        <cfvo type="max"/>
        <color rgb="FF63BE7B"/>
        <color rgb="FFFFEB84"/>
        <color rgb="FFF8696B"/>
      </colorScale>
    </cfRule>
  </conditionalFormatting>
  <conditionalFormatting sqref="N3:N74">
    <cfRule type="colorScale" priority="2">
      <colorScale>
        <cfvo type="min"/>
        <cfvo type="percentile" val="50"/>
        <cfvo type="max"/>
        <color rgb="FF63BE7B"/>
        <color rgb="FFFFEB84"/>
        <color rgb="FFF8696B"/>
      </colorScale>
    </cfRule>
  </conditionalFormatting>
  <conditionalFormatting sqref="F4:F12">
    <cfRule type="containsText" dxfId="35" priority="1" operator="containsText" text="X">
      <formula>NOT(ISERROR(SEARCH("X",F4)))</formula>
    </cfRule>
  </conditionalFormatting>
  <pageMargins left="0.75" right="0.75" top="1" bottom="1" header="0.5" footer="0.5"/>
  <pageSetup scale="80" fitToHeight="4" orientation="portrait"/>
  <drawing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70"/>
  <sheetViews>
    <sheetView zoomScale="125" zoomScaleNormal="125" zoomScalePageLayoutView="125" workbookViewId="0"/>
  </sheetViews>
  <sheetFormatPr baseColWidth="10" defaultColWidth="8.83203125" defaultRowHeight="15" x14ac:dyDescent="0"/>
  <cols>
    <col min="1" max="1" width="34.5" style="267" customWidth="1"/>
    <col min="2" max="8" width="3" style="13" customWidth="1"/>
    <col min="9" max="30" width="3" customWidth="1"/>
  </cols>
  <sheetData>
    <row r="1" spans="1:33" s="11" customFormat="1" ht="48" customHeight="1">
      <c r="A1" s="289" t="s">
        <v>1011</v>
      </c>
      <c r="B1" s="290" t="s">
        <v>333</v>
      </c>
      <c r="C1" s="290" t="s">
        <v>334</v>
      </c>
      <c r="D1" s="290" t="s">
        <v>341</v>
      </c>
      <c r="E1" s="290" t="s">
        <v>342</v>
      </c>
      <c r="F1" s="290" t="s">
        <v>343</v>
      </c>
      <c r="G1" s="290" t="s">
        <v>344</v>
      </c>
      <c r="H1" s="290" t="s">
        <v>345</v>
      </c>
      <c r="I1" s="290" t="s">
        <v>346</v>
      </c>
      <c r="J1" s="290" t="s">
        <v>347</v>
      </c>
      <c r="K1" s="290" t="s">
        <v>348</v>
      </c>
      <c r="L1" s="290" t="s">
        <v>349</v>
      </c>
      <c r="M1" s="290" t="s">
        <v>716</v>
      </c>
      <c r="N1" s="290" t="s">
        <v>715</v>
      </c>
      <c r="O1" s="290" t="s">
        <v>714</v>
      </c>
      <c r="P1" s="290" t="s">
        <v>713</v>
      </c>
      <c r="Q1" s="290" t="s">
        <v>712</v>
      </c>
      <c r="R1" s="290" t="s">
        <v>350</v>
      </c>
      <c r="S1" s="290" t="s">
        <v>351</v>
      </c>
      <c r="T1" s="290" t="s">
        <v>352</v>
      </c>
      <c r="U1" s="290" t="s">
        <v>353</v>
      </c>
      <c r="V1" s="290" t="s">
        <v>711</v>
      </c>
      <c r="W1" s="290" t="s">
        <v>710</v>
      </c>
      <c r="X1" s="290" t="s">
        <v>709</v>
      </c>
      <c r="Y1" s="290" t="s">
        <v>708</v>
      </c>
      <c r="Z1" s="290" t="s">
        <v>707</v>
      </c>
      <c r="AA1" s="290" t="s">
        <v>354</v>
      </c>
      <c r="AB1" s="290" t="s">
        <v>355</v>
      </c>
      <c r="AC1" s="290" t="s">
        <v>356</v>
      </c>
      <c r="AD1" s="291" t="s">
        <v>357</v>
      </c>
      <c r="AE1" s="268"/>
      <c r="AF1" s="268"/>
      <c r="AG1" s="268"/>
    </row>
    <row r="2" spans="1:33">
      <c r="A2" s="274" t="s">
        <v>706</v>
      </c>
      <c r="B2" s="269" t="s">
        <v>18</v>
      </c>
      <c r="C2" s="269" t="s">
        <v>18</v>
      </c>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70"/>
      <c r="AE2" s="13"/>
      <c r="AF2" s="13"/>
      <c r="AG2" s="13"/>
    </row>
    <row r="3" spans="1:33">
      <c r="A3" s="274" t="s">
        <v>705</v>
      </c>
      <c r="B3" s="269" t="s">
        <v>18</v>
      </c>
      <c r="C3" s="269"/>
      <c r="D3" s="269"/>
      <c r="E3" s="269"/>
      <c r="F3" s="269"/>
      <c r="G3" s="269"/>
      <c r="H3" s="269"/>
      <c r="I3" s="269"/>
      <c r="J3" s="269"/>
      <c r="K3" s="269" t="s">
        <v>18</v>
      </c>
      <c r="L3" s="269"/>
      <c r="M3" s="269"/>
      <c r="N3" s="269"/>
      <c r="O3" s="269"/>
      <c r="P3" s="269"/>
      <c r="Q3" s="269"/>
      <c r="R3" s="269"/>
      <c r="S3" s="269"/>
      <c r="T3" s="269"/>
      <c r="U3" s="269"/>
      <c r="V3" s="269"/>
      <c r="W3" s="269"/>
      <c r="X3" s="269"/>
      <c r="Y3" s="269"/>
      <c r="Z3" s="269"/>
      <c r="AA3" s="269"/>
      <c r="AB3" s="269"/>
      <c r="AC3" s="269"/>
      <c r="AD3" s="270"/>
      <c r="AE3" s="13"/>
      <c r="AF3" s="13"/>
      <c r="AG3" s="13"/>
    </row>
    <row r="4" spans="1:33" ht="30">
      <c r="A4" s="286" t="s">
        <v>704</v>
      </c>
      <c r="B4" s="269"/>
      <c r="C4" s="269" t="s">
        <v>18</v>
      </c>
      <c r="D4" s="269" t="s">
        <v>18</v>
      </c>
      <c r="E4" s="269" t="s">
        <v>18</v>
      </c>
      <c r="F4" s="269"/>
      <c r="G4" s="269"/>
      <c r="H4" s="269"/>
      <c r="I4" s="269"/>
      <c r="J4" s="269"/>
      <c r="K4" s="269"/>
      <c r="L4" s="269"/>
      <c r="M4" s="269"/>
      <c r="N4" s="269"/>
      <c r="O4" s="269"/>
      <c r="P4" s="269"/>
      <c r="Q4" s="269"/>
      <c r="R4" s="269"/>
      <c r="S4" s="269"/>
      <c r="T4" s="269"/>
      <c r="U4" s="269"/>
      <c r="V4" s="269"/>
      <c r="W4" s="269"/>
      <c r="X4" s="269"/>
      <c r="Y4" s="269"/>
      <c r="Z4" s="269"/>
      <c r="AA4" s="269"/>
      <c r="AB4" s="269"/>
      <c r="AC4" s="269"/>
      <c r="AD4" s="270"/>
      <c r="AE4" s="13"/>
      <c r="AF4" s="13"/>
      <c r="AG4" s="13"/>
    </row>
    <row r="5" spans="1:33" ht="30">
      <c r="A5" s="275" t="s">
        <v>703</v>
      </c>
      <c r="B5" s="269"/>
      <c r="C5" s="269"/>
      <c r="D5" s="269" t="s">
        <v>18</v>
      </c>
      <c r="E5" s="269" t="s">
        <v>18</v>
      </c>
      <c r="F5" s="269" t="s">
        <v>18</v>
      </c>
      <c r="G5" s="269" t="s">
        <v>18</v>
      </c>
      <c r="H5" s="269"/>
      <c r="I5" s="269"/>
      <c r="J5" s="269"/>
      <c r="K5" s="269"/>
      <c r="L5" s="269"/>
      <c r="M5" s="269"/>
      <c r="N5" s="269"/>
      <c r="O5" s="269"/>
      <c r="P5" s="269"/>
      <c r="Q5" s="269"/>
      <c r="R5" s="269"/>
      <c r="S5" s="269"/>
      <c r="T5" s="269"/>
      <c r="U5" s="269"/>
      <c r="V5" s="269"/>
      <c r="W5" s="269"/>
      <c r="X5" s="269"/>
      <c r="Y5" s="269"/>
      <c r="Z5" s="269"/>
      <c r="AA5" s="269"/>
      <c r="AB5" s="269"/>
      <c r="AC5" s="269"/>
      <c r="AD5" s="270"/>
      <c r="AE5" s="13"/>
      <c r="AF5" s="13"/>
      <c r="AG5" s="13"/>
    </row>
    <row r="6" spans="1:33" ht="30">
      <c r="A6" s="275" t="s">
        <v>702</v>
      </c>
      <c r="B6" s="269"/>
      <c r="C6" s="269"/>
      <c r="D6" s="269" t="s">
        <v>18</v>
      </c>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70"/>
      <c r="AE6" s="13"/>
      <c r="AF6" s="13"/>
      <c r="AG6" s="13"/>
    </row>
    <row r="7" spans="1:33" ht="30">
      <c r="A7" s="275" t="s">
        <v>701</v>
      </c>
      <c r="B7" s="269"/>
      <c r="C7" s="269"/>
      <c r="D7" s="269"/>
      <c r="E7" s="269"/>
      <c r="F7" s="269" t="s">
        <v>18</v>
      </c>
      <c r="G7" s="269" t="s">
        <v>18</v>
      </c>
      <c r="H7" s="269"/>
      <c r="I7" s="269"/>
      <c r="J7" s="269"/>
      <c r="K7" s="269"/>
      <c r="L7" s="269"/>
      <c r="M7" s="269"/>
      <c r="N7" s="269"/>
      <c r="O7" s="269"/>
      <c r="P7" s="269"/>
      <c r="Q7" s="269"/>
      <c r="R7" s="269"/>
      <c r="S7" s="269"/>
      <c r="T7" s="269"/>
      <c r="U7" s="269"/>
      <c r="V7" s="269"/>
      <c r="W7" s="269"/>
      <c r="X7" s="269"/>
      <c r="Y7" s="269"/>
      <c r="Z7" s="269"/>
      <c r="AA7" s="269"/>
      <c r="AB7" s="269"/>
      <c r="AC7" s="269"/>
      <c r="AD7" s="270"/>
      <c r="AE7" s="13"/>
      <c r="AF7" s="13"/>
      <c r="AG7" s="13"/>
    </row>
    <row r="8" spans="1:33" ht="30">
      <c r="A8" s="275" t="s">
        <v>700</v>
      </c>
      <c r="B8" s="269"/>
      <c r="C8" s="269"/>
      <c r="D8" s="269"/>
      <c r="E8" s="269"/>
      <c r="F8" s="269" t="s">
        <v>18</v>
      </c>
      <c r="G8" s="269" t="s">
        <v>18</v>
      </c>
      <c r="H8" s="269"/>
      <c r="I8" s="269"/>
      <c r="J8" s="269"/>
      <c r="K8" s="269"/>
      <c r="L8" s="269"/>
      <c r="M8" s="269"/>
      <c r="N8" s="269"/>
      <c r="O8" s="269"/>
      <c r="P8" s="269"/>
      <c r="Q8" s="269"/>
      <c r="R8" s="269"/>
      <c r="S8" s="269"/>
      <c r="T8" s="269"/>
      <c r="U8" s="269"/>
      <c r="V8" s="269"/>
      <c r="W8" s="269"/>
      <c r="X8" s="269"/>
      <c r="Y8" s="269"/>
      <c r="Z8" s="269"/>
      <c r="AA8" s="269"/>
      <c r="AB8" s="269"/>
      <c r="AC8" s="269"/>
      <c r="AD8" s="270"/>
      <c r="AE8" s="13"/>
      <c r="AF8" s="13"/>
      <c r="AG8" s="13"/>
    </row>
    <row r="9" spans="1:33">
      <c r="A9" s="275" t="s">
        <v>699</v>
      </c>
      <c r="B9" s="269"/>
      <c r="C9" s="269"/>
      <c r="D9" s="269"/>
      <c r="E9" s="269"/>
      <c r="F9" s="269" t="s">
        <v>18</v>
      </c>
      <c r="G9" s="269" t="s">
        <v>18</v>
      </c>
      <c r="H9" s="269"/>
      <c r="I9" s="269"/>
      <c r="J9" s="269"/>
      <c r="K9" s="269"/>
      <c r="L9" s="269"/>
      <c r="M9" s="269"/>
      <c r="N9" s="269"/>
      <c r="O9" s="269"/>
      <c r="P9" s="269"/>
      <c r="Q9" s="269"/>
      <c r="R9" s="269"/>
      <c r="S9" s="269"/>
      <c r="T9" s="269"/>
      <c r="U9" s="269"/>
      <c r="V9" s="269"/>
      <c r="W9" s="269"/>
      <c r="X9" s="269"/>
      <c r="Y9" s="269"/>
      <c r="Z9" s="269"/>
      <c r="AA9" s="269"/>
      <c r="AB9" s="269"/>
      <c r="AC9" s="269"/>
      <c r="AD9" s="270"/>
      <c r="AE9" s="13"/>
      <c r="AF9" s="13"/>
      <c r="AG9" s="13"/>
    </row>
    <row r="10" spans="1:33">
      <c r="A10" s="274" t="s">
        <v>698</v>
      </c>
      <c r="B10" s="269"/>
      <c r="C10" s="269"/>
      <c r="D10" s="269"/>
      <c r="E10" s="269"/>
      <c r="F10" s="269"/>
      <c r="G10" s="269"/>
      <c r="H10" s="269" t="s">
        <v>18</v>
      </c>
      <c r="I10" s="269"/>
      <c r="J10" s="269"/>
      <c r="K10" s="269"/>
      <c r="L10" s="269"/>
      <c r="M10" s="269"/>
      <c r="N10" s="269"/>
      <c r="O10" s="269"/>
      <c r="P10" s="269" t="s">
        <v>18</v>
      </c>
      <c r="Q10" s="269"/>
      <c r="R10" s="269"/>
      <c r="S10" s="269"/>
      <c r="T10" s="269"/>
      <c r="U10" s="269"/>
      <c r="V10" s="269"/>
      <c r="W10" s="269"/>
      <c r="X10" s="269"/>
      <c r="Y10" s="269"/>
      <c r="Z10" s="269"/>
      <c r="AA10" s="269"/>
      <c r="AB10" s="269"/>
      <c r="AC10" s="269"/>
      <c r="AD10" s="270"/>
      <c r="AE10" s="13"/>
      <c r="AF10" s="13"/>
      <c r="AG10" s="13"/>
    </row>
    <row r="11" spans="1:33" ht="30">
      <c r="A11" s="275" t="s">
        <v>417</v>
      </c>
      <c r="B11" s="269"/>
      <c r="C11" s="269"/>
      <c r="D11" s="269"/>
      <c r="E11" s="269"/>
      <c r="F11" s="269"/>
      <c r="G11" s="269"/>
      <c r="H11" s="269" t="s">
        <v>18</v>
      </c>
      <c r="I11" s="269" t="s">
        <v>18</v>
      </c>
      <c r="J11" s="269"/>
      <c r="K11" s="269"/>
      <c r="L11" s="269"/>
      <c r="M11" s="269"/>
      <c r="N11" s="269"/>
      <c r="O11" s="269"/>
      <c r="P11" s="269"/>
      <c r="Q11" s="269"/>
      <c r="R11" s="269"/>
      <c r="S11" s="269"/>
      <c r="T11" s="269"/>
      <c r="U11" s="269"/>
      <c r="V11" s="269"/>
      <c r="W11" s="269"/>
      <c r="X11" s="269"/>
      <c r="Y11" s="269"/>
      <c r="Z11" s="269"/>
      <c r="AA11" s="269"/>
      <c r="AB11" s="269"/>
      <c r="AC11" s="269"/>
      <c r="AD11" s="270"/>
    </row>
    <row r="12" spans="1:33">
      <c r="A12" s="275" t="s">
        <v>697</v>
      </c>
      <c r="B12" s="269"/>
      <c r="C12" s="269"/>
      <c r="D12" s="269"/>
      <c r="E12" s="269"/>
      <c r="F12" s="269"/>
      <c r="G12" s="269"/>
      <c r="H12" s="269" t="s">
        <v>18</v>
      </c>
      <c r="I12" s="269"/>
      <c r="J12" s="269"/>
      <c r="K12" s="269"/>
      <c r="L12" s="269"/>
      <c r="M12" s="269"/>
      <c r="N12" s="269"/>
      <c r="O12" s="269"/>
      <c r="P12" s="269"/>
      <c r="Q12" s="269"/>
      <c r="R12" s="269"/>
      <c r="S12" s="269"/>
      <c r="T12" s="269"/>
      <c r="U12" s="269"/>
      <c r="V12" s="269"/>
      <c r="W12" s="269"/>
      <c r="X12" s="269"/>
      <c r="Y12" s="269"/>
      <c r="Z12" s="269"/>
      <c r="AA12" s="269"/>
      <c r="AB12" s="269"/>
      <c r="AC12" s="269"/>
      <c r="AD12" s="270"/>
    </row>
    <row r="13" spans="1:33">
      <c r="A13" s="274" t="s">
        <v>696</v>
      </c>
      <c r="B13" s="269"/>
      <c r="C13" s="269"/>
      <c r="D13" s="269"/>
      <c r="E13" s="269"/>
      <c r="F13" s="269"/>
      <c r="G13" s="269"/>
      <c r="H13" s="269" t="s">
        <v>18</v>
      </c>
      <c r="I13" s="269" t="s">
        <v>18</v>
      </c>
      <c r="J13" s="269"/>
      <c r="K13" s="269"/>
      <c r="L13" s="269"/>
      <c r="M13" s="269"/>
      <c r="N13" s="269"/>
      <c r="O13" s="269"/>
      <c r="P13" s="269"/>
      <c r="Q13" s="269"/>
      <c r="R13" s="269"/>
      <c r="S13" s="269"/>
      <c r="T13" s="269"/>
      <c r="U13" s="269"/>
      <c r="V13" s="269"/>
      <c r="W13" s="269"/>
      <c r="X13" s="269"/>
      <c r="Y13" s="269"/>
      <c r="Z13" s="269"/>
      <c r="AA13" s="269"/>
      <c r="AB13" s="269"/>
      <c r="AC13" s="269"/>
      <c r="AD13" s="270"/>
    </row>
    <row r="14" spans="1:33">
      <c r="A14" s="274" t="s">
        <v>695</v>
      </c>
      <c r="B14" s="269"/>
      <c r="C14" s="269"/>
      <c r="D14" s="269"/>
      <c r="E14" s="269"/>
      <c r="F14" s="269"/>
      <c r="G14" s="269"/>
      <c r="H14" s="269" t="s">
        <v>18</v>
      </c>
      <c r="I14" s="269" t="s">
        <v>18</v>
      </c>
      <c r="J14" s="269"/>
      <c r="K14" s="269"/>
      <c r="L14" s="269"/>
      <c r="M14" s="269"/>
      <c r="N14" s="269"/>
      <c r="O14" s="269"/>
      <c r="P14" s="269"/>
      <c r="Q14" s="269"/>
      <c r="R14" s="269"/>
      <c r="S14" s="269"/>
      <c r="T14" s="269"/>
      <c r="U14" s="269"/>
      <c r="V14" s="269"/>
      <c r="W14" s="269"/>
      <c r="X14" s="269"/>
      <c r="Y14" s="269"/>
      <c r="Z14" s="269"/>
      <c r="AA14" s="269"/>
      <c r="AB14" s="269"/>
      <c r="AC14" s="269"/>
      <c r="AD14" s="270"/>
    </row>
    <row r="15" spans="1:33">
      <c r="A15" s="275" t="s">
        <v>694</v>
      </c>
      <c r="B15" s="269"/>
      <c r="C15" s="269"/>
      <c r="D15" s="269"/>
      <c r="E15" s="269"/>
      <c r="F15" s="269"/>
      <c r="G15" s="269"/>
      <c r="H15" s="269" t="s">
        <v>18</v>
      </c>
      <c r="I15" s="269"/>
      <c r="J15" s="269"/>
      <c r="K15" s="269"/>
      <c r="L15" s="269"/>
      <c r="M15" s="269"/>
      <c r="N15" s="269"/>
      <c r="O15" s="269"/>
      <c r="P15" s="269"/>
      <c r="Q15" s="269"/>
      <c r="R15" s="269"/>
      <c r="S15" s="269"/>
      <c r="T15" s="269"/>
      <c r="U15" s="269"/>
      <c r="V15" s="269"/>
      <c r="W15" s="269"/>
      <c r="X15" s="269"/>
      <c r="Y15" s="269"/>
      <c r="Z15" s="269"/>
      <c r="AA15" s="269"/>
      <c r="AB15" s="269"/>
      <c r="AC15" s="269"/>
      <c r="AD15" s="270"/>
    </row>
    <row r="16" spans="1:33">
      <c r="A16" s="276" t="s">
        <v>693</v>
      </c>
      <c r="B16" s="269"/>
      <c r="C16" s="269"/>
      <c r="D16" s="269"/>
      <c r="E16" s="269"/>
      <c r="F16" s="269"/>
      <c r="G16" s="269"/>
      <c r="H16" s="269" t="s">
        <v>18</v>
      </c>
      <c r="I16" s="269" t="s">
        <v>18</v>
      </c>
      <c r="J16" s="269"/>
      <c r="K16" s="269"/>
      <c r="L16" s="269"/>
      <c r="M16" s="269"/>
      <c r="N16" s="269"/>
      <c r="O16" s="269"/>
      <c r="P16" s="269"/>
      <c r="Q16" s="269"/>
      <c r="R16" s="269"/>
      <c r="S16" s="269"/>
      <c r="T16" s="269"/>
      <c r="U16" s="269"/>
      <c r="V16" s="269"/>
      <c r="W16" s="269"/>
      <c r="X16" s="269"/>
      <c r="Y16" s="269"/>
      <c r="Z16" s="269"/>
      <c r="AA16" s="269"/>
      <c r="AB16" s="269"/>
      <c r="AC16" s="269"/>
      <c r="AD16" s="270"/>
    </row>
    <row r="17" spans="1:30" ht="30">
      <c r="A17" s="275" t="s">
        <v>692</v>
      </c>
      <c r="B17" s="269"/>
      <c r="C17" s="269"/>
      <c r="D17" s="269"/>
      <c r="E17" s="269"/>
      <c r="F17" s="269"/>
      <c r="G17" s="269"/>
      <c r="H17" s="269" t="s">
        <v>18</v>
      </c>
      <c r="I17" s="269" t="s">
        <v>18</v>
      </c>
      <c r="J17" s="269"/>
      <c r="K17" s="269"/>
      <c r="L17" s="269"/>
      <c r="M17" s="269"/>
      <c r="N17" s="269"/>
      <c r="O17" s="269"/>
      <c r="P17" s="269"/>
      <c r="Q17" s="269"/>
      <c r="R17" s="269"/>
      <c r="S17" s="269"/>
      <c r="T17" s="269"/>
      <c r="U17" s="269"/>
      <c r="V17" s="269"/>
      <c r="W17" s="269"/>
      <c r="X17" s="269"/>
      <c r="Y17" s="269"/>
      <c r="Z17" s="269"/>
      <c r="AA17" s="269"/>
      <c r="AB17" s="269"/>
      <c r="AC17" s="269"/>
      <c r="AD17" s="270"/>
    </row>
    <row r="18" spans="1:30" ht="30">
      <c r="A18" s="274" t="s">
        <v>691</v>
      </c>
      <c r="B18" s="269"/>
      <c r="C18" s="269"/>
      <c r="D18" s="269"/>
      <c r="E18" s="269"/>
      <c r="F18" s="269"/>
      <c r="G18" s="269"/>
      <c r="H18" s="269"/>
      <c r="I18" s="269"/>
      <c r="J18" s="269" t="s">
        <v>18</v>
      </c>
      <c r="K18" s="269"/>
      <c r="L18" s="269"/>
      <c r="M18" s="269"/>
      <c r="N18" s="269"/>
      <c r="O18" s="269"/>
      <c r="P18" s="269"/>
      <c r="Q18" s="269"/>
      <c r="R18" s="269"/>
      <c r="S18" s="269"/>
      <c r="T18" s="269"/>
      <c r="U18" s="269"/>
      <c r="V18" s="269"/>
      <c r="W18" s="269"/>
      <c r="X18" s="269"/>
      <c r="Y18" s="269"/>
      <c r="Z18" s="269"/>
      <c r="AA18" s="269"/>
      <c r="AB18" s="269"/>
      <c r="AC18" s="269"/>
      <c r="AD18" s="270"/>
    </row>
    <row r="19" spans="1:30" ht="30">
      <c r="A19" s="275" t="s">
        <v>690</v>
      </c>
      <c r="B19" s="269"/>
      <c r="C19" s="269"/>
      <c r="D19" s="269"/>
      <c r="E19" s="269"/>
      <c r="F19" s="269"/>
      <c r="G19" s="269"/>
      <c r="H19" s="269"/>
      <c r="I19" s="269"/>
      <c r="J19" s="269" t="s">
        <v>18</v>
      </c>
      <c r="K19" s="269"/>
      <c r="L19" s="269"/>
      <c r="M19" s="269"/>
      <c r="N19" s="269"/>
      <c r="O19" s="269"/>
      <c r="P19" s="269"/>
      <c r="Q19" s="269"/>
      <c r="R19" s="269"/>
      <c r="S19" s="269"/>
      <c r="T19" s="269"/>
      <c r="U19" s="269"/>
      <c r="V19" s="269"/>
      <c r="W19" s="269"/>
      <c r="X19" s="269"/>
      <c r="Y19" s="269"/>
      <c r="Z19" s="269"/>
      <c r="AA19" s="269"/>
      <c r="AB19" s="269"/>
      <c r="AC19" s="269"/>
      <c r="AD19" s="270"/>
    </row>
    <row r="20" spans="1:30">
      <c r="A20" s="275" t="s">
        <v>689</v>
      </c>
      <c r="B20" s="269"/>
      <c r="C20" s="269"/>
      <c r="D20" s="269"/>
      <c r="E20" s="269"/>
      <c r="F20" s="269"/>
      <c r="G20" s="269"/>
      <c r="H20" s="269"/>
      <c r="I20" s="269"/>
      <c r="J20" s="269" t="s">
        <v>18</v>
      </c>
      <c r="K20" s="269"/>
      <c r="L20" s="269"/>
      <c r="M20" s="269"/>
      <c r="N20" s="269"/>
      <c r="O20" s="269"/>
      <c r="P20" s="269"/>
      <c r="Q20" s="269"/>
      <c r="R20" s="269"/>
      <c r="S20" s="269"/>
      <c r="T20" s="269"/>
      <c r="U20" s="269"/>
      <c r="V20" s="269"/>
      <c r="W20" s="269"/>
      <c r="X20" s="269"/>
      <c r="Y20" s="269"/>
      <c r="Z20" s="269"/>
      <c r="AA20" s="269"/>
      <c r="AB20" s="269"/>
      <c r="AC20" s="269"/>
      <c r="AD20" s="270"/>
    </row>
    <row r="21" spans="1:30" ht="30">
      <c r="A21" s="275" t="s">
        <v>688</v>
      </c>
      <c r="B21" s="269"/>
      <c r="C21" s="269"/>
      <c r="D21" s="269"/>
      <c r="E21" s="269"/>
      <c r="F21" s="269"/>
      <c r="G21" s="269"/>
      <c r="H21" s="269"/>
      <c r="I21" s="269"/>
      <c r="J21" s="269" t="s">
        <v>18</v>
      </c>
      <c r="K21" s="269"/>
      <c r="L21" s="269"/>
      <c r="M21" s="269"/>
      <c r="N21" s="269"/>
      <c r="O21" s="269"/>
      <c r="P21" s="269"/>
      <c r="Q21" s="269"/>
      <c r="R21" s="269"/>
      <c r="S21" s="269"/>
      <c r="T21" s="269"/>
      <c r="U21" s="269"/>
      <c r="V21" s="269"/>
      <c r="W21" s="269"/>
      <c r="X21" s="269"/>
      <c r="Y21" s="269"/>
      <c r="Z21" s="269"/>
      <c r="AA21" s="269"/>
      <c r="AB21" s="269"/>
      <c r="AC21" s="269"/>
      <c r="AD21" s="270"/>
    </row>
    <row r="22" spans="1:30">
      <c r="A22" s="274" t="s">
        <v>687</v>
      </c>
      <c r="B22" s="269"/>
      <c r="C22" s="269"/>
      <c r="D22" s="269"/>
      <c r="E22" s="269"/>
      <c r="F22" s="269"/>
      <c r="G22" s="269"/>
      <c r="H22" s="269"/>
      <c r="I22" s="269"/>
      <c r="J22" s="269" t="s">
        <v>18</v>
      </c>
      <c r="K22" s="269"/>
      <c r="L22" s="269"/>
      <c r="M22" s="269"/>
      <c r="N22" s="269"/>
      <c r="O22" s="269"/>
      <c r="P22" s="269"/>
      <c r="Q22" s="269"/>
      <c r="R22" s="269"/>
      <c r="S22" s="269"/>
      <c r="T22" s="269"/>
      <c r="U22" s="269"/>
      <c r="V22" s="269"/>
      <c r="W22" s="269"/>
      <c r="X22" s="269"/>
      <c r="Y22" s="269"/>
      <c r="Z22" s="269"/>
      <c r="AA22" s="269"/>
      <c r="AB22" s="269"/>
      <c r="AC22" s="269"/>
      <c r="AD22" s="270"/>
    </row>
    <row r="23" spans="1:30">
      <c r="A23" s="274" t="s">
        <v>686</v>
      </c>
      <c r="B23" s="269"/>
      <c r="C23" s="269"/>
      <c r="D23" s="269"/>
      <c r="E23" s="269"/>
      <c r="F23" s="269"/>
      <c r="G23" s="269"/>
      <c r="H23" s="269"/>
      <c r="I23" s="269"/>
      <c r="J23" s="269"/>
      <c r="K23" s="269" t="s">
        <v>18</v>
      </c>
      <c r="L23" s="269"/>
      <c r="M23" s="269"/>
      <c r="N23" s="269"/>
      <c r="O23" s="269"/>
      <c r="P23" s="269"/>
      <c r="Q23" s="269"/>
      <c r="R23" s="269"/>
      <c r="S23" s="269"/>
      <c r="T23" s="269"/>
      <c r="U23" s="269"/>
      <c r="V23" s="269"/>
      <c r="W23" s="269"/>
      <c r="X23" s="269"/>
      <c r="Y23" s="269"/>
      <c r="Z23" s="269"/>
      <c r="AA23" s="269"/>
      <c r="AB23" s="269"/>
      <c r="AC23" s="269"/>
      <c r="AD23" s="270"/>
    </row>
    <row r="24" spans="1:30">
      <c r="A24" s="274" t="s">
        <v>685</v>
      </c>
      <c r="B24" s="269"/>
      <c r="C24" s="269"/>
      <c r="D24" s="269"/>
      <c r="E24" s="269"/>
      <c r="F24" s="269"/>
      <c r="G24" s="269"/>
      <c r="H24" s="269"/>
      <c r="I24" s="269"/>
      <c r="J24" s="269"/>
      <c r="K24" s="269" t="s">
        <v>18</v>
      </c>
      <c r="L24" s="269"/>
      <c r="M24" s="269"/>
      <c r="N24" s="269"/>
      <c r="O24" s="269"/>
      <c r="P24" s="269"/>
      <c r="Q24" s="269"/>
      <c r="R24" s="269"/>
      <c r="S24" s="269"/>
      <c r="T24" s="269"/>
      <c r="U24" s="269"/>
      <c r="V24" s="269"/>
      <c r="W24" s="269"/>
      <c r="X24" s="269"/>
      <c r="Y24" s="269"/>
      <c r="Z24" s="269"/>
      <c r="AA24" s="269"/>
      <c r="AB24" s="269"/>
      <c r="AC24" s="269"/>
      <c r="AD24" s="270"/>
    </row>
    <row r="25" spans="1:30">
      <c r="A25" s="274" t="s">
        <v>684</v>
      </c>
      <c r="B25" s="269"/>
      <c r="C25" s="269"/>
      <c r="D25" s="269"/>
      <c r="E25" s="269"/>
      <c r="F25" s="269"/>
      <c r="G25" s="269"/>
      <c r="H25" s="269"/>
      <c r="I25" s="269"/>
      <c r="J25" s="269"/>
      <c r="K25" s="269" t="s">
        <v>18</v>
      </c>
      <c r="L25" s="269"/>
      <c r="M25" s="269"/>
      <c r="N25" s="269"/>
      <c r="O25" s="269"/>
      <c r="P25" s="269"/>
      <c r="Q25" s="269"/>
      <c r="R25" s="269"/>
      <c r="S25" s="269"/>
      <c r="T25" s="269"/>
      <c r="U25" s="269"/>
      <c r="V25" s="269"/>
      <c r="W25" s="269"/>
      <c r="X25" s="269"/>
      <c r="Y25" s="269"/>
      <c r="Z25" s="269"/>
      <c r="AA25" s="269"/>
      <c r="AB25" s="269"/>
      <c r="AC25" s="269"/>
      <c r="AD25" s="270"/>
    </row>
    <row r="26" spans="1:30" ht="30">
      <c r="A26" s="274" t="s">
        <v>683</v>
      </c>
      <c r="B26" s="269"/>
      <c r="C26" s="269"/>
      <c r="D26" s="269"/>
      <c r="E26" s="269"/>
      <c r="F26" s="269"/>
      <c r="G26" s="269"/>
      <c r="H26" s="269"/>
      <c r="I26" s="269"/>
      <c r="J26" s="269"/>
      <c r="K26" s="269" t="s">
        <v>18</v>
      </c>
      <c r="L26" s="269"/>
      <c r="M26" s="269"/>
      <c r="N26" s="269"/>
      <c r="O26" s="269"/>
      <c r="P26" s="269"/>
      <c r="Q26" s="269"/>
      <c r="R26" s="269"/>
      <c r="S26" s="269"/>
      <c r="T26" s="269"/>
      <c r="U26" s="269"/>
      <c r="V26" s="269"/>
      <c r="W26" s="269"/>
      <c r="X26" s="269"/>
      <c r="Y26" s="269"/>
      <c r="Z26" s="269"/>
      <c r="AA26" s="269"/>
      <c r="AB26" s="269"/>
      <c r="AC26" s="269"/>
      <c r="AD26" s="270"/>
    </row>
    <row r="27" spans="1:30" ht="30">
      <c r="A27" s="274" t="s">
        <v>682</v>
      </c>
      <c r="B27" s="269"/>
      <c r="C27" s="269"/>
      <c r="D27" s="269"/>
      <c r="E27" s="269"/>
      <c r="F27" s="269"/>
      <c r="G27" s="269"/>
      <c r="H27" s="269"/>
      <c r="I27" s="269"/>
      <c r="J27" s="269"/>
      <c r="K27" s="269" t="s">
        <v>18</v>
      </c>
      <c r="L27" s="269"/>
      <c r="M27" s="269"/>
      <c r="N27" s="269"/>
      <c r="O27" s="269"/>
      <c r="P27" s="269"/>
      <c r="Q27" s="269"/>
      <c r="R27" s="269"/>
      <c r="S27" s="269"/>
      <c r="T27" s="269"/>
      <c r="U27" s="269"/>
      <c r="V27" s="269"/>
      <c r="W27" s="269"/>
      <c r="X27" s="269"/>
      <c r="Y27" s="269"/>
      <c r="Z27" s="269"/>
      <c r="AA27" s="269"/>
      <c r="AB27" s="269"/>
      <c r="AC27" s="269"/>
      <c r="AD27" s="270"/>
    </row>
    <row r="28" spans="1:30" ht="30">
      <c r="A28" s="274" t="s">
        <v>681</v>
      </c>
      <c r="B28" s="269"/>
      <c r="C28" s="269"/>
      <c r="D28" s="269"/>
      <c r="E28" s="269"/>
      <c r="F28" s="269"/>
      <c r="G28" s="269"/>
      <c r="H28" s="269"/>
      <c r="I28" s="269"/>
      <c r="J28" s="269"/>
      <c r="K28" s="269" t="s">
        <v>18</v>
      </c>
      <c r="L28" s="269"/>
      <c r="M28" s="269"/>
      <c r="N28" s="269"/>
      <c r="O28" s="269"/>
      <c r="P28" s="269"/>
      <c r="Q28" s="269"/>
      <c r="R28" s="269"/>
      <c r="S28" s="269"/>
      <c r="T28" s="269"/>
      <c r="U28" s="269"/>
      <c r="V28" s="269"/>
      <c r="W28" s="269"/>
      <c r="X28" s="269"/>
      <c r="Y28" s="269"/>
      <c r="Z28" s="269"/>
      <c r="AA28" s="269"/>
      <c r="AB28" s="269"/>
      <c r="AC28" s="269"/>
      <c r="AD28" s="270"/>
    </row>
    <row r="29" spans="1:30">
      <c r="A29" s="274" t="s">
        <v>680</v>
      </c>
      <c r="B29" s="269"/>
      <c r="C29" s="269"/>
      <c r="D29" s="269"/>
      <c r="E29" s="269"/>
      <c r="F29" s="269"/>
      <c r="G29" s="269"/>
      <c r="H29" s="269"/>
      <c r="I29" s="269"/>
      <c r="J29" s="269"/>
      <c r="K29" s="269"/>
      <c r="L29" s="269"/>
      <c r="M29" s="269"/>
      <c r="N29" s="269"/>
      <c r="O29" s="269" t="s">
        <v>18</v>
      </c>
      <c r="P29" s="269"/>
      <c r="Q29" s="269"/>
      <c r="R29" s="269"/>
      <c r="S29" s="269"/>
      <c r="T29" s="269"/>
      <c r="U29" s="269"/>
      <c r="V29" s="269"/>
      <c r="W29" s="269"/>
      <c r="X29" s="269"/>
      <c r="Y29" s="269"/>
      <c r="Z29" s="269"/>
      <c r="AA29" s="269"/>
      <c r="AB29" s="269"/>
      <c r="AC29" s="269"/>
      <c r="AD29" s="270"/>
    </row>
    <row r="30" spans="1:30" ht="30">
      <c r="A30" s="274" t="s">
        <v>679</v>
      </c>
      <c r="B30" s="269"/>
      <c r="C30" s="269"/>
      <c r="D30" s="269"/>
      <c r="E30" s="269"/>
      <c r="F30" s="269"/>
      <c r="G30" s="269"/>
      <c r="H30" s="269"/>
      <c r="I30" s="269"/>
      <c r="J30" s="269"/>
      <c r="K30" s="269"/>
      <c r="L30" s="269"/>
      <c r="M30" s="269"/>
      <c r="N30" s="269"/>
      <c r="O30" s="269"/>
      <c r="P30" s="269" t="s">
        <v>18</v>
      </c>
      <c r="Q30" s="269"/>
      <c r="R30" s="269"/>
      <c r="S30" s="269"/>
      <c r="T30" s="269"/>
      <c r="U30" s="269"/>
      <c r="V30" s="269"/>
      <c r="W30" s="269"/>
      <c r="X30" s="269"/>
      <c r="Y30" s="269"/>
      <c r="Z30" s="269"/>
      <c r="AA30" s="269"/>
      <c r="AB30" s="269"/>
      <c r="AC30" s="269"/>
      <c r="AD30" s="270"/>
    </row>
    <row r="31" spans="1:30" ht="30">
      <c r="A31" s="274" t="s">
        <v>678</v>
      </c>
      <c r="B31" s="269"/>
      <c r="C31" s="269"/>
      <c r="D31" s="269"/>
      <c r="E31" s="269"/>
      <c r="F31" s="269"/>
      <c r="G31" s="269"/>
      <c r="H31" s="269"/>
      <c r="I31" s="269"/>
      <c r="J31" s="269"/>
      <c r="K31" s="269"/>
      <c r="L31" s="269"/>
      <c r="M31" s="269"/>
      <c r="N31" s="269"/>
      <c r="O31" s="269"/>
      <c r="P31" s="269" t="s">
        <v>18</v>
      </c>
      <c r="Q31" s="269"/>
      <c r="R31" s="269"/>
      <c r="S31" s="269"/>
      <c r="T31" s="269"/>
      <c r="U31" s="269"/>
      <c r="V31" s="269"/>
      <c r="W31" s="269"/>
      <c r="X31" s="269"/>
      <c r="Y31" s="269"/>
      <c r="Z31" s="269"/>
      <c r="AA31" s="269"/>
      <c r="AB31" s="269"/>
      <c r="AC31" s="269"/>
      <c r="AD31" s="270"/>
    </row>
    <row r="32" spans="1:30" ht="30">
      <c r="A32" s="274" t="s">
        <v>677</v>
      </c>
      <c r="B32" s="269"/>
      <c r="C32" s="269"/>
      <c r="D32" s="269"/>
      <c r="E32" s="269"/>
      <c r="F32" s="269"/>
      <c r="G32" s="269"/>
      <c r="H32" s="269"/>
      <c r="I32" s="269"/>
      <c r="J32" s="269"/>
      <c r="K32" s="269"/>
      <c r="L32" s="269"/>
      <c r="M32" s="269"/>
      <c r="N32" s="269"/>
      <c r="O32" s="269" t="s">
        <v>18</v>
      </c>
      <c r="P32" s="269" t="s">
        <v>18</v>
      </c>
      <c r="Q32" s="269"/>
      <c r="R32" s="269"/>
      <c r="S32" s="269"/>
      <c r="T32" s="269"/>
      <c r="U32" s="269"/>
      <c r="V32" s="269"/>
      <c r="W32" s="269"/>
      <c r="X32" s="269"/>
      <c r="Y32" s="269"/>
      <c r="Z32" s="269"/>
      <c r="AA32" s="269"/>
      <c r="AB32" s="269"/>
      <c r="AC32" s="269"/>
      <c r="AD32" s="270"/>
    </row>
    <row r="33" spans="1:30" ht="30">
      <c r="A33" s="274" t="s">
        <v>676</v>
      </c>
      <c r="B33" s="269"/>
      <c r="C33" s="269"/>
      <c r="D33" s="269"/>
      <c r="E33" s="269"/>
      <c r="F33" s="269"/>
      <c r="G33" s="269"/>
      <c r="H33" s="269"/>
      <c r="I33" s="269"/>
      <c r="J33" s="269"/>
      <c r="K33" s="269"/>
      <c r="L33" s="269"/>
      <c r="M33" s="269"/>
      <c r="N33" s="269"/>
      <c r="O33" s="269" t="s">
        <v>18</v>
      </c>
      <c r="P33" s="269"/>
      <c r="Q33" s="269" t="s">
        <v>18</v>
      </c>
      <c r="R33" s="269"/>
      <c r="S33" s="269"/>
      <c r="T33" s="269"/>
      <c r="U33" s="269"/>
      <c r="V33" s="269"/>
      <c r="W33" s="269"/>
      <c r="X33" s="269"/>
      <c r="Y33" s="269"/>
      <c r="Z33" s="269"/>
      <c r="AA33" s="269"/>
      <c r="AB33" s="269"/>
      <c r="AC33" s="269"/>
      <c r="AD33" s="270"/>
    </row>
    <row r="34" spans="1:30">
      <c r="A34" s="274" t="s">
        <v>675</v>
      </c>
      <c r="B34" s="269"/>
      <c r="C34" s="269"/>
      <c r="D34" s="269"/>
      <c r="E34" s="269"/>
      <c r="F34" s="269"/>
      <c r="G34" s="269"/>
      <c r="H34" s="269" t="s">
        <v>18</v>
      </c>
      <c r="I34" s="269"/>
      <c r="J34" s="269"/>
      <c r="K34" s="269"/>
      <c r="L34" s="269"/>
      <c r="M34" s="269"/>
      <c r="N34" s="269"/>
      <c r="O34" s="269"/>
      <c r="P34" s="269" t="s">
        <v>18</v>
      </c>
      <c r="Q34" s="269"/>
      <c r="R34" s="269"/>
      <c r="S34" s="269"/>
      <c r="T34" s="269"/>
      <c r="U34" s="269"/>
      <c r="V34" s="269"/>
      <c r="W34" s="269"/>
      <c r="X34" s="269"/>
      <c r="Y34" s="269"/>
      <c r="Z34" s="269"/>
      <c r="AA34" s="269"/>
      <c r="AB34" s="269"/>
      <c r="AC34" s="269"/>
      <c r="AD34" s="270"/>
    </row>
    <row r="35" spans="1:30" ht="30">
      <c r="A35" s="274" t="s">
        <v>674</v>
      </c>
      <c r="B35" s="269"/>
      <c r="C35" s="269"/>
      <c r="D35" s="269"/>
      <c r="E35" s="269"/>
      <c r="F35" s="269"/>
      <c r="G35" s="269"/>
      <c r="H35" s="269"/>
      <c r="I35" s="269"/>
      <c r="J35" s="269"/>
      <c r="K35" s="269"/>
      <c r="L35" s="269"/>
      <c r="M35" s="269"/>
      <c r="N35" s="269"/>
      <c r="O35" s="269" t="s">
        <v>18</v>
      </c>
      <c r="P35" s="269" t="s">
        <v>18</v>
      </c>
      <c r="Q35" s="269"/>
      <c r="R35" s="269"/>
      <c r="S35" s="269"/>
      <c r="T35" s="269"/>
      <c r="U35" s="269"/>
      <c r="V35" s="269"/>
      <c r="W35" s="269"/>
      <c r="X35" s="269"/>
      <c r="Y35" s="269"/>
      <c r="Z35" s="269"/>
      <c r="AA35" s="269"/>
      <c r="AB35" s="269"/>
      <c r="AC35" s="269"/>
      <c r="AD35" s="270"/>
    </row>
    <row r="36" spans="1:30">
      <c r="A36" s="274" t="s">
        <v>673</v>
      </c>
      <c r="B36" s="269"/>
      <c r="C36" s="269"/>
      <c r="D36" s="269"/>
      <c r="E36" s="269"/>
      <c r="F36" s="269"/>
      <c r="G36" s="269"/>
      <c r="H36" s="269"/>
      <c r="I36" s="269"/>
      <c r="J36" s="269"/>
      <c r="K36" s="269"/>
      <c r="L36" s="269"/>
      <c r="M36" s="269"/>
      <c r="N36" s="269"/>
      <c r="O36" s="269"/>
      <c r="P36" s="269"/>
      <c r="Q36" s="269" t="s">
        <v>18</v>
      </c>
      <c r="R36" s="269"/>
      <c r="S36" s="269"/>
      <c r="T36" s="269"/>
      <c r="U36" s="269"/>
      <c r="V36" s="269"/>
      <c r="W36" s="269"/>
      <c r="X36" s="269"/>
      <c r="Y36" s="269"/>
      <c r="Z36" s="269"/>
      <c r="AA36" s="269"/>
      <c r="AB36" s="269"/>
      <c r="AC36" s="269"/>
      <c r="AD36" s="270"/>
    </row>
    <row r="37" spans="1:30">
      <c r="A37" s="274" t="s">
        <v>672</v>
      </c>
      <c r="B37" s="269"/>
      <c r="C37" s="269"/>
      <c r="D37" s="269"/>
      <c r="E37" s="269"/>
      <c r="F37" s="269"/>
      <c r="G37" s="269"/>
      <c r="H37" s="269"/>
      <c r="I37" s="269"/>
      <c r="J37" s="269"/>
      <c r="K37" s="269"/>
      <c r="L37" s="269"/>
      <c r="M37" s="269"/>
      <c r="N37" s="269"/>
      <c r="O37" s="269"/>
      <c r="P37" s="269"/>
      <c r="Q37" s="269"/>
      <c r="R37" s="269"/>
      <c r="S37" s="269" t="s">
        <v>18</v>
      </c>
      <c r="T37" s="269" t="s">
        <v>18</v>
      </c>
      <c r="U37" s="269"/>
      <c r="V37" s="269"/>
      <c r="W37" s="269"/>
      <c r="X37" s="269"/>
      <c r="Y37" s="269"/>
      <c r="Z37" s="269"/>
      <c r="AA37" s="269"/>
      <c r="AB37" s="269"/>
      <c r="AC37" s="269"/>
      <c r="AD37" s="270"/>
    </row>
    <row r="38" spans="1:30" ht="30">
      <c r="A38" s="274" t="s">
        <v>671</v>
      </c>
      <c r="B38" s="269"/>
      <c r="C38" s="269"/>
      <c r="D38" s="269"/>
      <c r="E38" s="269"/>
      <c r="F38" s="269"/>
      <c r="G38" s="269"/>
      <c r="H38" s="269"/>
      <c r="I38" s="269"/>
      <c r="J38" s="269"/>
      <c r="K38" s="269"/>
      <c r="L38" s="269"/>
      <c r="M38" s="269"/>
      <c r="N38" s="269"/>
      <c r="O38" s="269"/>
      <c r="P38" s="269"/>
      <c r="Q38" s="269"/>
      <c r="R38" s="269"/>
      <c r="S38" s="269" t="s">
        <v>18</v>
      </c>
      <c r="T38" s="269" t="s">
        <v>18</v>
      </c>
      <c r="U38" s="269"/>
      <c r="V38" s="269"/>
      <c r="W38" s="269"/>
      <c r="X38" s="269"/>
      <c r="Y38" s="269"/>
      <c r="Z38" s="269"/>
      <c r="AA38" s="269"/>
      <c r="AB38" s="269"/>
      <c r="AC38" s="269"/>
      <c r="AD38" s="270"/>
    </row>
    <row r="39" spans="1:30">
      <c r="A39" s="274" t="s">
        <v>670</v>
      </c>
      <c r="B39" s="269"/>
      <c r="C39" s="269"/>
      <c r="D39" s="269"/>
      <c r="E39" s="269"/>
      <c r="F39" s="269"/>
      <c r="G39" s="269"/>
      <c r="H39" s="269"/>
      <c r="I39" s="269"/>
      <c r="J39" s="269"/>
      <c r="K39" s="269"/>
      <c r="L39" s="269"/>
      <c r="M39" s="269"/>
      <c r="N39" s="269"/>
      <c r="O39" s="269"/>
      <c r="P39" s="269"/>
      <c r="Q39" s="269"/>
      <c r="R39" s="269"/>
      <c r="S39" s="269"/>
      <c r="T39" s="269"/>
      <c r="U39" s="269" t="s">
        <v>18</v>
      </c>
      <c r="V39" s="269"/>
      <c r="W39" s="269"/>
      <c r="X39" s="269"/>
      <c r="Y39" s="269"/>
      <c r="Z39" s="269"/>
      <c r="AA39" s="269"/>
      <c r="AB39" s="269"/>
      <c r="AC39" s="269"/>
      <c r="AD39" s="270"/>
    </row>
    <row r="40" spans="1:30" ht="30">
      <c r="A40" s="274" t="s">
        <v>669</v>
      </c>
      <c r="B40" s="269"/>
      <c r="C40" s="269"/>
      <c r="D40" s="269"/>
      <c r="E40" s="269"/>
      <c r="F40" s="269"/>
      <c r="G40" s="269"/>
      <c r="H40" s="269"/>
      <c r="I40" s="269"/>
      <c r="J40" s="269"/>
      <c r="K40" s="269"/>
      <c r="L40" s="269"/>
      <c r="M40" s="269"/>
      <c r="N40" s="269"/>
      <c r="O40" s="269"/>
      <c r="P40" s="269"/>
      <c r="Q40" s="269"/>
      <c r="R40" s="269" t="s">
        <v>18</v>
      </c>
      <c r="S40" s="269" t="s">
        <v>18</v>
      </c>
      <c r="T40" s="269" t="s">
        <v>18</v>
      </c>
      <c r="U40" s="269" t="s">
        <v>18</v>
      </c>
      <c r="V40" s="269"/>
      <c r="W40" s="269"/>
      <c r="X40" s="269"/>
      <c r="Y40" s="269"/>
      <c r="Z40" s="269"/>
      <c r="AA40" s="269"/>
      <c r="AB40" s="269"/>
      <c r="AC40" s="269"/>
      <c r="AD40" s="270"/>
    </row>
    <row r="41" spans="1:30">
      <c r="A41" s="274" t="s">
        <v>668</v>
      </c>
      <c r="B41" s="269"/>
      <c r="C41" s="269"/>
      <c r="D41" s="269"/>
      <c r="E41" s="269"/>
      <c r="F41" s="269"/>
      <c r="G41" s="269"/>
      <c r="H41" s="269"/>
      <c r="I41" s="269"/>
      <c r="J41" s="269"/>
      <c r="K41" s="269"/>
      <c r="L41" s="269"/>
      <c r="M41" s="269"/>
      <c r="N41" s="269"/>
      <c r="O41" s="269"/>
      <c r="P41" s="269"/>
      <c r="Q41" s="269"/>
      <c r="R41" s="269"/>
      <c r="S41" s="269"/>
      <c r="T41" s="269"/>
      <c r="U41" s="269"/>
      <c r="V41" s="269"/>
      <c r="W41" s="269" t="s">
        <v>18</v>
      </c>
      <c r="X41" s="269" t="s">
        <v>18</v>
      </c>
      <c r="Y41" s="269" t="s">
        <v>18</v>
      </c>
      <c r="Z41" s="269"/>
      <c r="AA41" s="269"/>
      <c r="AB41" s="269"/>
      <c r="AC41" s="269"/>
      <c r="AD41" s="270"/>
    </row>
    <row r="42" spans="1:30" ht="30">
      <c r="A42" s="274" t="s">
        <v>667</v>
      </c>
      <c r="B42" s="269"/>
      <c r="C42" s="269"/>
      <c r="D42" s="269"/>
      <c r="E42" s="269"/>
      <c r="F42" s="269"/>
      <c r="G42" s="269"/>
      <c r="H42" s="269"/>
      <c r="I42" s="269"/>
      <c r="J42" s="269"/>
      <c r="K42" s="269"/>
      <c r="L42" s="269"/>
      <c r="M42" s="269"/>
      <c r="N42" s="269"/>
      <c r="O42" s="269"/>
      <c r="P42" s="269"/>
      <c r="Q42" s="269"/>
      <c r="R42" s="269"/>
      <c r="S42" s="269"/>
      <c r="T42" s="269"/>
      <c r="U42" s="269"/>
      <c r="V42" s="269"/>
      <c r="W42" s="269" t="s">
        <v>18</v>
      </c>
      <c r="X42" s="269" t="s">
        <v>18</v>
      </c>
      <c r="Y42" s="269" t="s">
        <v>18</v>
      </c>
      <c r="Z42" s="269"/>
      <c r="AA42" s="269"/>
      <c r="AB42" s="269"/>
      <c r="AC42" s="269"/>
      <c r="AD42" s="270"/>
    </row>
    <row r="43" spans="1:30">
      <c r="A43" s="274" t="s">
        <v>666</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t="s">
        <v>18</v>
      </c>
      <c r="Z43" s="269"/>
      <c r="AA43" s="269"/>
      <c r="AB43" s="269"/>
      <c r="AC43" s="269"/>
      <c r="AD43" s="270"/>
    </row>
    <row r="44" spans="1:30">
      <c r="A44" s="274" t="s">
        <v>665</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t="s">
        <v>18</v>
      </c>
      <c r="Y44" s="269"/>
      <c r="Z44" s="269"/>
      <c r="AA44" s="269"/>
      <c r="AB44" s="269"/>
      <c r="AC44" s="269"/>
      <c r="AD44" s="270"/>
    </row>
    <row r="45" spans="1:30" ht="30">
      <c r="A45" s="274" t="s">
        <v>664</v>
      </c>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t="s">
        <v>18</v>
      </c>
      <c r="AA45" s="269"/>
      <c r="AB45" s="269"/>
      <c r="AC45" s="269"/>
      <c r="AD45" s="270"/>
    </row>
    <row r="46" spans="1:30" ht="30">
      <c r="A46" s="274" t="s">
        <v>663</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t="s">
        <v>18</v>
      </c>
      <c r="AA46" s="269"/>
      <c r="AB46" s="269"/>
      <c r="AC46" s="269"/>
      <c r="AD46" s="270"/>
    </row>
    <row r="47" spans="1:30">
      <c r="A47" s="274" t="s">
        <v>662</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t="s">
        <v>18</v>
      </c>
      <c r="AA47" s="269"/>
      <c r="AB47" s="269"/>
      <c r="AC47" s="269"/>
      <c r="AD47" s="270"/>
    </row>
    <row r="48" spans="1:30">
      <c r="A48" s="274" t="s">
        <v>661</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t="s">
        <v>18</v>
      </c>
      <c r="AA48" s="269"/>
      <c r="AB48" s="269"/>
      <c r="AC48" s="269"/>
      <c r="AD48" s="270"/>
    </row>
    <row r="49" spans="1:30">
      <c r="A49" s="274" t="s">
        <v>660</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t="s">
        <v>18</v>
      </c>
      <c r="AA49" s="269"/>
      <c r="AB49" s="269"/>
      <c r="AC49" s="269"/>
      <c r="AD49" s="270"/>
    </row>
    <row r="50" spans="1:30">
      <c r="A50" s="274" t="s">
        <v>659</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t="s">
        <v>18</v>
      </c>
      <c r="AB50" s="269" t="s">
        <v>18</v>
      </c>
      <c r="AC50" s="269" t="s">
        <v>18</v>
      </c>
      <c r="AD50" s="270"/>
    </row>
    <row r="51" spans="1:30" ht="30">
      <c r="A51" s="274" t="s">
        <v>658</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t="s">
        <v>18</v>
      </c>
      <c r="AB51" s="269"/>
      <c r="AC51" s="269"/>
      <c r="AD51" s="270"/>
    </row>
    <row r="52" spans="1:30">
      <c r="A52" s="274" t="s">
        <v>657</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t="s">
        <v>18</v>
      </c>
      <c r="AB52" s="269"/>
      <c r="AC52" s="269"/>
      <c r="AD52" s="270"/>
    </row>
    <row r="53" spans="1:30" ht="30">
      <c r="A53" s="274" t="s">
        <v>656</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t="s">
        <v>18</v>
      </c>
      <c r="AB53" s="269"/>
      <c r="AC53" s="269"/>
      <c r="AD53" s="270"/>
    </row>
    <row r="54" spans="1:30" ht="30">
      <c r="A54" s="274" t="s">
        <v>655</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t="s">
        <v>18</v>
      </c>
      <c r="AB54" s="269" t="s">
        <v>18</v>
      </c>
      <c r="AC54" s="269"/>
      <c r="AD54" s="270"/>
    </row>
    <row r="55" spans="1:30" ht="30">
      <c r="A55" s="274" t="s">
        <v>654</v>
      </c>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t="s">
        <v>18</v>
      </c>
      <c r="AD55" s="270"/>
    </row>
    <row r="56" spans="1:30" ht="30">
      <c r="A56" s="274" t="s">
        <v>653</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70" t="s">
        <v>18</v>
      </c>
    </row>
    <row r="57" spans="1:30" ht="30">
      <c r="A57" s="274" t="s">
        <v>652</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70" t="s">
        <v>18</v>
      </c>
    </row>
    <row r="58" spans="1:30">
      <c r="A58" s="274" t="s">
        <v>651</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t="s">
        <v>18</v>
      </c>
      <c r="AB58" s="269" t="s">
        <v>18</v>
      </c>
      <c r="AC58" s="269" t="s">
        <v>18</v>
      </c>
      <c r="AD58" s="270" t="s">
        <v>18</v>
      </c>
    </row>
    <row r="59" spans="1:30" ht="30">
      <c r="A59" s="274" t="s">
        <v>650</v>
      </c>
      <c r="B59" s="269"/>
      <c r="C59" s="269"/>
      <c r="D59" s="269" t="s">
        <v>18</v>
      </c>
      <c r="E59" s="269" t="s">
        <v>18</v>
      </c>
      <c r="F59" s="269" t="s">
        <v>18</v>
      </c>
      <c r="G59" s="269" t="s">
        <v>18</v>
      </c>
      <c r="H59" s="269" t="s">
        <v>18</v>
      </c>
      <c r="I59" s="269" t="s">
        <v>18</v>
      </c>
      <c r="J59" s="269" t="s">
        <v>18</v>
      </c>
      <c r="K59" s="269" t="s">
        <v>18</v>
      </c>
      <c r="L59" s="269" t="s">
        <v>18</v>
      </c>
      <c r="M59" s="269"/>
      <c r="N59" s="269"/>
      <c r="O59" s="269"/>
      <c r="P59" s="269"/>
      <c r="Q59" s="269"/>
      <c r="R59" s="269"/>
      <c r="S59" s="269"/>
      <c r="T59" s="269"/>
      <c r="U59" s="269"/>
      <c r="V59" s="269"/>
      <c r="W59" s="269"/>
      <c r="X59" s="269"/>
      <c r="Y59" s="269"/>
      <c r="Z59" s="269"/>
      <c r="AA59" s="269"/>
      <c r="AB59" s="269"/>
      <c r="AC59" s="269"/>
      <c r="AD59" s="270"/>
    </row>
    <row r="60" spans="1:30" ht="30">
      <c r="A60" s="274" t="s">
        <v>649</v>
      </c>
      <c r="B60" s="269"/>
      <c r="C60" s="269"/>
      <c r="D60" s="269" t="s">
        <v>18</v>
      </c>
      <c r="E60" s="269" t="s">
        <v>18</v>
      </c>
      <c r="F60" s="269" t="s">
        <v>18</v>
      </c>
      <c r="G60" s="269" t="s">
        <v>18</v>
      </c>
      <c r="H60" s="269" t="s">
        <v>18</v>
      </c>
      <c r="I60" s="269" t="s">
        <v>18</v>
      </c>
      <c r="J60" s="269" t="s">
        <v>18</v>
      </c>
      <c r="K60" s="269" t="s">
        <v>18</v>
      </c>
      <c r="L60" s="269" t="s">
        <v>18</v>
      </c>
      <c r="M60" s="269"/>
      <c r="N60" s="269"/>
      <c r="O60" s="269"/>
      <c r="P60" s="269"/>
      <c r="Q60" s="269"/>
      <c r="R60" s="269"/>
      <c r="S60" s="269"/>
      <c r="T60" s="269"/>
      <c r="U60" s="269"/>
      <c r="V60" s="269"/>
      <c r="W60" s="269"/>
      <c r="X60" s="269"/>
      <c r="Y60" s="269"/>
      <c r="Z60" s="269"/>
      <c r="AA60" s="269"/>
      <c r="AB60" s="269"/>
      <c r="AC60" s="269"/>
      <c r="AD60" s="270"/>
    </row>
    <row r="61" spans="1:30">
      <c r="A61" s="274" t="s">
        <v>648</v>
      </c>
      <c r="B61" s="269"/>
      <c r="C61" s="269"/>
      <c r="D61" s="269" t="s">
        <v>18</v>
      </c>
      <c r="E61" s="269" t="s">
        <v>18</v>
      </c>
      <c r="F61" s="269" t="s">
        <v>18</v>
      </c>
      <c r="G61" s="269" t="s">
        <v>18</v>
      </c>
      <c r="H61" s="269" t="s">
        <v>18</v>
      </c>
      <c r="I61" s="269" t="s">
        <v>18</v>
      </c>
      <c r="J61" s="269" t="s">
        <v>18</v>
      </c>
      <c r="K61" s="269" t="s">
        <v>18</v>
      </c>
      <c r="L61" s="269" t="s">
        <v>18</v>
      </c>
      <c r="M61" s="269" t="s">
        <v>18</v>
      </c>
      <c r="N61" s="269" t="s">
        <v>18</v>
      </c>
      <c r="O61" s="269" t="s">
        <v>18</v>
      </c>
      <c r="P61" s="269" t="s">
        <v>18</v>
      </c>
      <c r="Q61" s="269" t="s">
        <v>18</v>
      </c>
      <c r="R61" s="269" t="s">
        <v>18</v>
      </c>
      <c r="S61" s="269" t="s">
        <v>18</v>
      </c>
      <c r="T61" s="269" t="s">
        <v>18</v>
      </c>
      <c r="U61" s="269" t="s">
        <v>18</v>
      </c>
      <c r="V61" s="269" t="s">
        <v>18</v>
      </c>
      <c r="W61" s="269" t="s">
        <v>18</v>
      </c>
      <c r="X61" s="269" t="s">
        <v>18</v>
      </c>
      <c r="Y61" s="269" t="s">
        <v>18</v>
      </c>
      <c r="Z61" s="269" t="s">
        <v>18</v>
      </c>
      <c r="AA61" s="269"/>
      <c r="AB61" s="269"/>
      <c r="AC61" s="269"/>
      <c r="AD61" s="270"/>
    </row>
    <row r="62" spans="1:30">
      <c r="A62" s="274" t="s">
        <v>647</v>
      </c>
      <c r="B62" s="269"/>
      <c r="C62" s="269"/>
      <c r="D62" s="269" t="s">
        <v>18</v>
      </c>
      <c r="E62" s="269" t="s">
        <v>18</v>
      </c>
      <c r="F62" s="269" t="s">
        <v>18</v>
      </c>
      <c r="G62" s="269" t="s">
        <v>18</v>
      </c>
      <c r="H62" s="269" t="s">
        <v>18</v>
      </c>
      <c r="I62" s="269" t="s">
        <v>18</v>
      </c>
      <c r="J62" s="269" t="s">
        <v>18</v>
      </c>
      <c r="K62" s="269" t="s">
        <v>18</v>
      </c>
      <c r="L62" s="269" t="s">
        <v>18</v>
      </c>
      <c r="M62" s="269" t="s">
        <v>18</v>
      </c>
      <c r="N62" s="269" t="s">
        <v>18</v>
      </c>
      <c r="O62" s="269" t="s">
        <v>18</v>
      </c>
      <c r="P62" s="269" t="s">
        <v>18</v>
      </c>
      <c r="Q62" s="269" t="s">
        <v>18</v>
      </c>
      <c r="R62" s="269" t="s">
        <v>18</v>
      </c>
      <c r="S62" s="269" t="s">
        <v>18</v>
      </c>
      <c r="T62" s="269" t="s">
        <v>18</v>
      </c>
      <c r="U62" s="269" t="s">
        <v>18</v>
      </c>
      <c r="V62" s="269" t="s">
        <v>18</v>
      </c>
      <c r="W62" s="269" t="s">
        <v>18</v>
      </c>
      <c r="X62" s="269" t="s">
        <v>18</v>
      </c>
      <c r="Y62" s="269" t="s">
        <v>18</v>
      </c>
      <c r="Z62" s="269" t="s">
        <v>18</v>
      </c>
      <c r="AA62" s="269"/>
      <c r="AB62" s="269"/>
      <c r="AC62" s="269"/>
      <c r="AD62" s="270"/>
    </row>
    <row r="63" spans="1:30" ht="30">
      <c r="A63" s="274" t="s">
        <v>646</v>
      </c>
      <c r="B63" s="269"/>
      <c r="C63" s="269"/>
      <c r="D63" s="269" t="s">
        <v>18</v>
      </c>
      <c r="E63" s="269" t="s">
        <v>18</v>
      </c>
      <c r="F63" s="269" t="s">
        <v>18</v>
      </c>
      <c r="G63" s="269" t="s">
        <v>18</v>
      </c>
      <c r="H63" s="269" t="s">
        <v>18</v>
      </c>
      <c r="I63" s="269" t="s">
        <v>18</v>
      </c>
      <c r="J63" s="269" t="s">
        <v>18</v>
      </c>
      <c r="K63" s="269" t="s">
        <v>18</v>
      </c>
      <c r="L63" s="269" t="s">
        <v>18</v>
      </c>
      <c r="M63" s="269"/>
      <c r="N63" s="269"/>
      <c r="O63" s="269"/>
      <c r="P63" s="269"/>
      <c r="Q63" s="269"/>
      <c r="R63" s="269"/>
      <c r="S63" s="269"/>
      <c r="T63" s="269"/>
      <c r="U63" s="269"/>
      <c r="V63" s="269"/>
      <c r="W63" s="269"/>
      <c r="X63" s="269"/>
      <c r="Y63" s="269"/>
      <c r="Z63" s="269"/>
      <c r="AA63" s="269"/>
      <c r="AB63" s="269"/>
      <c r="AC63" s="269"/>
      <c r="AD63" s="270"/>
    </row>
    <row r="64" spans="1:30" ht="30">
      <c r="A64" s="274" t="s">
        <v>645</v>
      </c>
      <c r="B64" s="269"/>
      <c r="C64" s="269"/>
      <c r="D64" s="269" t="s">
        <v>18</v>
      </c>
      <c r="E64" s="269" t="s">
        <v>18</v>
      </c>
      <c r="F64" s="269" t="s">
        <v>18</v>
      </c>
      <c r="G64" s="269" t="s">
        <v>18</v>
      </c>
      <c r="H64" s="269" t="s">
        <v>18</v>
      </c>
      <c r="I64" s="269" t="s">
        <v>18</v>
      </c>
      <c r="J64" s="269" t="s">
        <v>18</v>
      </c>
      <c r="K64" s="269" t="s">
        <v>18</v>
      </c>
      <c r="L64" s="269" t="s">
        <v>18</v>
      </c>
      <c r="M64" s="269" t="s">
        <v>18</v>
      </c>
      <c r="N64" s="269" t="s">
        <v>18</v>
      </c>
      <c r="O64" s="269" t="s">
        <v>18</v>
      </c>
      <c r="P64" s="269" t="s">
        <v>18</v>
      </c>
      <c r="Q64" s="269" t="s">
        <v>18</v>
      </c>
      <c r="R64" s="269"/>
      <c r="S64" s="269"/>
      <c r="T64" s="269"/>
      <c r="U64" s="269"/>
      <c r="V64" s="269"/>
      <c r="W64" s="269"/>
      <c r="X64" s="269"/>
      <c r="Y64" s="269"/>
      <c r="Z64" s="269"/>
      <c r="AA64" s="269"/>
      <c r="AB64" s="269"/>
      <c r="AC64" s="269"/>
      <c r="AD64" s="270"/>
    </row>
    <row r="65" spans="1:30">
      <c r="A65" s="274" t="s">
        <v>644</v>
      </c>
      <c r="B65" s="269"/>
      <c r="C65" s="269"/>
      <c r="D65" s="269" t="s">
        <v>18</v>
      </c>
      <c r="E65" s="269" t="s">
        <v>18</v>
      </c>
      <c r="F65" s="269" t="s">
        <v>18</v>
      </c>
      <c r="G65" s="269" t="s">
        <v>18</v>
      </c>
      <c r="H65" s="269" t="s">
        <v>18</v>
      </c>
      <c r="I65" s="269" t="s">
        <v>18</v>
      </c>
      <c r="J65" s="269" t="s">
        <v>18</v>
      </c>
      <c r="K65" s="269" t="s">
        <v>18</v>
      </c>
      <c r="L65" s="269" t="s">
        <v>18</v>
      </c>
      <c r="M65" s="269" t="s">
        <v>18</v>
      </c>
      <c r="N65" s="269" t="s">
        <v>18</v>
      </c>
      <c r="O65" s="269" t="s">
        <v>18</v>
      </c>
      <c r="P65" s="269" t="s">
        <v>18</v>
      </c>
      <c r="Q65" s="269" t="s">
        <v>18</v>
      </c>
      <c r="R65" s="269"/>
      <c r="S65" s="269"/>
      <c r="T65" s="269"/>
      <c r="U65" s="269"/>
      <c r="V65" s="269"/>
      <c r="W65" s="269"/>
      <c r="X65" s="269"/>
      <c r="Y65" s="269"/>
      <c r="Z65" s="269"/>
      <c r="AA65" s="269"/>
      <c r="AB65" s="269"/>
      <c r="AC65" s="269"/>
      <c r="AD65" s="270"/>
    </row>
    <row r="66" spans="1:30" ht="30">
      <c r="A66" s="274" t="s">
        <v>643</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t="s">
        <v>18</v>
      </c>
      <c r="Y66" s="269"/>
      <c r="Z66" s="269"/>
      <c r="AA66" s="269"/>
      <c r="AB66" s="269"/>
      <c r="AC66" s="269"/>
      <c r="AD66" s="270"/>
    </row>
    <row r="67" spans="1:30">
      <c r="A67" s="274" t="s">
        <v>642</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t="s">
        <v>18</v>
      </c>
      <c r="AA67" s="269"/>
      <c r="AB67" s="269"/>
      <c r="AC67" s="269"/>
      <c r="AD67" s="270"/>
    </row>
    <row r="68" spans="1:30">
      <c r="A68" s="274" t="s">
        <v>641</v>
      </c>
      <c r="B68" s="269"/>
      <c r="C68" s="269"/>
      <c r="D68" s="269"/>
      <c r="E68" s="269"/>
      <c r="F68" s="269"/>
      <c r="G68" s="269"/>
      <c r="H68" s="269"/>
      <c r="I68" s="269" t="s">
        <v>18</v>
      </c>
      <c r="J68" s="269"/>
      <c r="K68" s="269"/>
      <c r="L68" s="269"/>
      <c r="M68" s="269"/>
      <c r="N68" s="269"/>
      <c r="O68" s="269"/>
      <c r="P68" s="269"/>
      <c r="Q68" s="269"/>
      <c r="R68" s="269"/>
      <c r="S68" s="269"/>
      <c r="T68" s="269"/>
      <c r="U68" s="269"/>
      <c r="V68" s="269"/>
      <c r="W68" s="269"/>
      <c r="X68" s="269"/>
      <c r="Y68" s="269"/>
      <c r="Z68" s="269" t="s">
        <v>18</v>
      </c>
      <c r="AA68" s="269"/>
      <c r="AB68" s="269"/>
      <c r="AC68" s="269"/>
      <c r="AD68" s="270"/>
    </row>
    <row r="69" spans="1:30">
      <c r="A69" s="274"/>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70"/>
    </row>
    <row r="70" spans="1:30">
      <c r="A70" s="277"/>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2"/>
    </row>
  </sheetData>
  <phoneticPr fontId="106" type="noConversion"/>
  <hyperlinks>
    <hyperlink ref="A2" r:id="rId1"/>
    <hyperlink ref="A3" r:id="rId2" location="task421"/>
    <hyperlink ref="A4" r:id="rId3"/>
    <hyperlink ref="A5" r:id="rId4"/>
    <hyperlink ref="A6" r:id="rId5" location="task414"/>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 ref="A21" r:id="rId20" location="task442"/>
    <hyperlink ref="A22" r:id="rId21"/>
    <hyperlink ref="A23" r:id="rId22"/>
    <hyperlink ref="A24" r:id="rId23"/>
    <hyperlink ref="A25" r:id="rId24"/>
    <hyperlink ref="A26" r:id="rId25" location="task493"/>
    <hyperlink ref="A27" r:id="rId26" location="task411"/>
    <hyperlink ref="A28" r:id="rId27" location="task433"/>
    <hyperlink ref="A29" r:id="rId28"/>
    <hyperlink ref="A30" r:id="rId29" location="task208"/>
    <hyperlink ref="A31" r:id="rId30" location="task211"/>
    <hyperlink ref="A32" r:id="rId31" location="task493"/>
    <hyperlink ref="A33" r:id="rId32"/>
    <hyperlink ref="A34" r:id="rId33" location="task493"/>
    <hyperlink ref="A35" r:id="rId34"/>
    <hyperlink ref="A36" r:id="rId35"/>
    <hyperlink ref="A37" r:id="rId36"/>
    <hyperlink ref="A38" r:id="rId37" location="task490"/>
    <hyperlink ref="A39" r:id="rId38" location="task211"/>
    <hyperlink ref="A40" r:id="rId39"/>
    <hyperlink ref="A41" r:id="rId40"/>
    <hyperlink ref="A42" r:id="rId41" location="task408"/>
    <hyperlink ref="A43" r:id="rId42"/>
    <hyperlink ref="A44" r:id="rId43"/>
    <hyperlink ref="A45" r:id="rId44"/>
    <hyperlink ref="A46" r:id="rId45" location="task410"/>
    <hyperlink ref="A47" r:id="rId46"/>
    <hyperlink ref="A48" r:id="rId47"/>
    <hyperlink ref="A49" r:id="rId48"/>
    <hyperlink ref="A50" r:id="rId49"/>
    <hyperlink ref="A51" r:id="rId50"/>
    <hyperlink ref="A52" r:id="rId51"/>
    <hyperlink ref="A53" r:id="rId52"/>
    <hyperlink ref="A54" r:id="rId53"/>
    <hyperlink ref="A55" r:id="rId54"/>
    <hyperlink ref="A56" r:id="rId55"/>
    <hyperlink ref="A57" r:id="rId56"/>
    <hyperlink ref="A58" r:id="rId57"/>
    <hyperlink ref="A59" r:id="rId58"/>
    <hyperlink ref="A60" r:id="rId59"/>
    <hyperlink ref="A61" r:id="rId60"/>
    <hyperlink ref="A62" r:id="rId61"/>
    <hyperlink ref="A63" r:id="rId62"/>
    <hyperlink ref="A64" r:id="rId63"/>
    <hyperlink ref="A65" r:id="rId64"/>
    <hyperlink ref="A66" r:id="rId65"/>
    <hyperlink ref="A67" r:id="rId66"/>
    <hyperlink ref="A68" r:id="rId67"/>
  </hyperlinks>
  <pageMargins left="0.7" right="0.7" top="0.75" bottom="0.75" header="0.3" footer="0.3"/>
  <pageSetup scale="86" fitToHeight="3" orientation="landscape" horizontalDpi="4294967292" verticalDpi="4294967292"/>
  <tableParts count="1">
    <tablePart r:id="rId68"/>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6th Grade Master Sheet</vt:lpstr>
      <vt:lpstr>6th Grade Resources</vt:lpstr>
      <vt:lpstr>7th Grade Master Sheet</vt:lpstr>
      <vt:lpstr>7th Grade Resources</vt:lpstr>
      <vt:lpstr>8th Grade Master Sheet</vt:lpstr>
      <vt:lpstr>8th Grade Resources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Owens</dc:creator>
  <cp:lastModifiedBy>Levi Patrick</cp:lastModifiedBy>
  <cp:lastPrinted>2013-08-05T02:35:28Z</cp:lastPrinted>
  <dcterms:created xsi:type="dcterms:W3CDTF">2013-07-24T13:30:30Z</dcterms:created>
  <dcterms:modified xsi:type="dcterms:W3CDTF">2013-08-05T02:37:19Z</dcterms:modified>
</cp:coreProperties>
</file>